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24"/>
  <workbookPr/>
  <mc:AlternateContent xmlns:mc="http://schemas.openxmlformats.org/markup-compatibility/2006">
    <mc:Choice Requires="x15">
      <x15ac:absPath xmlns:x15ac="http://schemas.microsoft.com/office/spreadsheetml/2010/11/ac" url="https://polemecatech.sharepoint.com/sites/circular_economy/Documents partages/01. CIRCULAR WALLONIA 2023-2026/Mesure 43 - Ecoconception/4. Proof of Circularity/Edition 2 - 2025/Documents de candidature/"/>
    </mc:Choice>
  </mc:AlternateContent>
  <xr:revisionPtr revIDLastSave="0" documentId="8_{09914864-835A-4EBA-B78A-8DF4437C6EC1}" xr6:coauthVersionLast="47" xr6:coauthVersionMax="47" xr10:uidLastSave="{00000000-0000-0000-0000-000000000000}"/>
  <workbookProtection workbookAlgorithmName="SHA-512" workbookHashValue="WZN+xcShvtEQJwk51MSCk4TrUCVL1OkHeHtBhNTL47pCmGfk/IVr5BhFqNiGiVko+G5OBbgrQBCFxWhS23HuLA==" workbookSaltValue="6rcZBIS10pCy+7+DziUp3w==" workbookSpinCount="100000" lockStructure="1"/>
  <bookViews>
    <workbookView xWindow="-120" yWindow="-120" windowWidth="29040" windowHeight="15720" tabRatio="890" firstSheet="5" activeTab="5" xr2:uid="{00000000-000D-0000-FFFF-FFFF00000000}"/>
  </bookViews>
  <sheets>
    <sheet name="Fonctionnement de l'outil" sheetId="4" r:id="rId1"/>
    <sheet name="Définitions" sheetId="8" r:id="rId2"/>
    <sheet name="Votre Auto-analyse comparative" sheetId="12" r:id="rId3"/>
    <sheet name="Votre Schéma Récapitulatif" sheetId="13" r:id="rId4"/>
    <sheet name="Ex.Auto-analyse comparative" sheetId="10" r:id="rId5"/>
    <sheet name="Ex.Schéma Récapitulatif" sheetId="11" r:id="rId6"/>
  </sheets>
  <definedNames>
    <definedName name="_ftnref1" localSheetId="1">Définitions!$A$9</definedName>
    <definedName name="_ftnref2" localSheetId="1">Définitions!#REF!</definedName>
    <definedName name="_ftnref3" localSheetId="1">Définitions!$A$35</definedName>
  </definedNames>
  <calcPr calcId="191028"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8" i="8" l="1"/>
  <c r="A27" i="8"/>
  <c r="A26" i="8"/>
  <c r="A25" i="8"/>
  <c r="A24" i="8"/>
  <c r="A23" i="8"/>
  <c r="A22" i="8"/>
  <c r="A21" i="8"/>
  <c r="A20" i="8"/>
  <c r="A15" i="8"/>
  <c r="A19" i="8"/>
  <c r="A18" i="8"/>
  <c r="A17" i="8"/>
  <c r="A16" i="8"/>
  <c r="C9" i="13"/>
  <c r="C7" i="13"/>
  <c r="C5" i="13"/>
  <c r="E48" i="13"/>
  <c r="B47" i="13"/>
  <c r="B46" i="13"/>
  <c r="B45" i="13"/>
  <c r="B44" i="13"/>
  <c r="B43" i="13"/>
  <c r="B42" i="13"/>
  <c r="B41" i="13"/>
  <c r="B40" i="13"/>
  <c r="B39" i="13"/>
  <c r="G374" i="12"/>
  <c r="H47" i="13"/>
  <c r="E374" i="12"/>
  <c r="G47" i="13"/>
  <c r="C374" i="12"/>
  <c r="G353" i="12"/>
  <c r="H46" i="13"/>
  <c r="E353" i="12"/>
  <c r="G46" i="13"/>
  <c r="C353" i="12"/>
  <c r="G275" i="12"/>
  <c r="H45" i="13"/>
  <c r="E275" i="12"/>
  <c r="G45" i="13"/>
  <c r="C275" i="12"/>
  <c r="G264" i="12"/>
  <c r="H44" i="13"/>
  <c r="E264" i="12"/>
  <c r="G44" i="13"/>
  <c r="C264" i="12"/>
  <c r="G223" i="12"/>
  <c r="H43" i="13"/>
  <c r="E223" i="12"/>
  <c r="G43" i="13"/>
  <c r="C223" i="12"/>
  <c r="G207" i="12"/>
  <c r="H42" i="13"/>
  <c r="E207" i="12"/>
  <c r="G42" i="13"/>
  <c r="C207" i="12"/>
  <c r="G169" i="12"/>
  <c r="H41" i="13"/>
  <c r="E169" i="12"/>
  <c r="G41" i="13"/>
  <c r="C169" i="12"/>
  <c r="G113" i="12"/>
  <c r="H40" i="13"/>
  <c r="E113" i="12"/>
  <c r="G40" i="13"/>
  <c r="C113" i="12"/>
  <c r="G55" i="12"/>
  <c r="H39" i="13"/>
  <c r="E55" i="12"/>
  <c r="G39" i="13"/>
  <c r="C55" i="12"/>
  <c r="E42" i="11"/>
  <c r="B41" i="11"/>
  <c r="B40" i="11"/>
  <c r="B39" i="11"/>
  <c r="B38" i="11"/>
  <c r="B37" i="11"/>
  <c r="B36" i="11"/>
  <c r="B35" i="11"/>
  <c r="B34" i="11"/>
  <c r="B33" i="11"/>
  <c r="B4" i="11"/>
  <c r="G367" i="10"/>
  <c r="H41" i="11"/>
  <c r="E367" i="10"/>
  <c r="G41" i="11"/>
  <c r="C367" i="10"/>
  <c r="G346" i="10"/>
  <c r="H40" i="11"/>
  <c r="E346" i="10"/>
  <c r="G40" i="11"/>
  <c r="C346" i="10"/>
  <c r="G268" i="10"/>
  <c r="H39" i="11"/>
  <c r="E268" i="10"/>
  <c r="G39" i="11"/>
  <c r="C268" i="10"/>
  <c r="G257" i="10"/>
  <c r="H38" i="11"/>
  <c r="E257" i="10"/>
  <c r="G38" i="11"/>
  <c r="C257" i="10"/>
  <c r="G216" i="10"/>
  <c r="H37" i="11"/>
  <c r="E216" i="10"/>
  <c r="G37" i="11"/>
  <c r="C216" i="10"/>
  <c r="G200" i="10"/>
  <c r="H36" i="11"/>
  <c r="E200" i="10"/>
  <c r="G36" i="11"/>
  <c r="C200" i="10"/>
  <c r="G162" i="10"/>
  <c r="H35" i="11"/>
  <c r="E162" i="10"/>
  <c r="G35" i="11"/>
  <c r="C162" i="10"/>
  <c r="G106" i="10"/>
  <c r="H34" i="11"/>
  <c r="E106" i="10"/>
  <c r="G34" i="11"/>
  <c r="C106" i="10"/>
  <c r="G48" i="10"/>
  <c r="H33" i="11"/>
  <c r="E48" i="10"/>
  <c r="G33" i="11"/>
  <c r="C48" i="10"/>
  <c r="G48" i="13"/>
  <c r="H48" i="13"/>
  <c r="G42" i="11"/>
  <c r="H42" i="11"/>
</calcChain>
</file>

<file path=xl/sharedStrings.xml><?xml version="1.0" encoding="utf-8"?>
<sst xmlns="http://schemas.openxmlformats.org/spreadsheetml/2006/main" count="325" uniqueCount="189">
  <si>
    <t>Fonctionnement de l'outil d'auto-évaluation du Cycle de Vie du produit/projet</t>
  </si>
  <si>
    <t>produit = produit, service ou processus</t>
  </si>
  <si>
    <r>
      <rPr>
        <b/>
        <sz val="11"/>
        <color theme="1"/>
        <rFont val="Calibri"/>
        <family val="2"/>
        <scheme val="minor"/>
      </rPr>
      <t xml:space="preserve">© Pôle MecaTech 2024
</t>
    </r>
    <r>
      <rPr>
        <sz val="11"/>
        <color theme="1"/>
        <rFont val="Calibri"/>
        <family val="2"/>
        <scheme val="minor"/>
      </rPr>
      <t>Outil développé dans le cadre de Circular Wallonia. Utilisation réservée aux bénéficiaires autorisés.Reproduction ou diffusion interdite sans accord préalable.</t>
    </r>
  </si>
  <si>
    <r>
      <t xml:space="preserve">À l'aide de la grille d'auto-analyse, basée sur les règles empiriques d'écoconception et les principes de l'économie circulaire, les produits sont analysés tout au long de leur cycle de vie. 
L'intention est d'utiliser cette approche structurée pour </t>
    </r>
    <r>
      <rPr>
        <b/>
        <sz val="12"/>
        <color rgb="FF000000"/>
        <rFont val="Calibri"/>
        <family val="2"/>
      </rPr>
      <t>comparer les impacts écologiques liés à votre projet</t>
    </r>
    <r>
      <rPr>
        <sz val="12"/>
        <color rgb="FF000000"/>
        <rFont val="Calibri"/>
        <family val="2"/>
      </rPr>
      <t xml:space="preserve"> et voir votre progression sur les étapes du cycle de vie.
La grille est basée sur les différentes étapes du cycle de vie du produit, phase par phase : les matières premières sont transformées en matériaux, ces matériaux sont transformés via un processus en composants, ces composants sont assemblés, le produit est emballé et distribué. Le consommateur utilise le produit et à un moment le produit ne lui est plus utile. Dans ce cas, le produit peut vivre de multiples vies jusqu'à devenir inutilisable.</t>
    </r>
  </si>
  <si>
    <r>
      <rPr>
        <b/>
        <u/>
        <sz val="12"/>
        <color theme="1"/>
        <rFont val="Calibri"/>
        <family val="2"/>
        <scheme val="minor"/>
      </rPr>
      <t xml:space="preserve">Etapes de réalisation de l'auto-analyse
</t>
    </r>
    <r>
      <rPr>
        <sz val="12"/>
        <color theme="1"/>
        <rFont val="Calibri"/>
        <family val="2"/>
        <scheme val="minor"/>
      </rPr>
      <t xml:space="preserve">
 1. Nous vous invitons à analyser le produit dans sa globalité dans son </t>
    </r>
    <r>
      <rPr>
        <b/>
        <sz val="12"/>
        <color theme="1"/>
        <rFont val="Calibri"/>
        <family val="2"/>
        <scheme val="minor"/>
      </rPr>
      <t xml:space="preserve">état initial </t>
    </r>
    <r>
      <rPr>
        <sz val="12"/>
        <color theme="1"/>
        <rFont val="Calibri"/>
        <family val="2"/>
        <scheme val="minor"/>
      </rPr>
      <t xml:space="preserve">d'avant-projet, critère par critère. Soyez le plus honnête dans votre pondération. Dans la partie Justifications, nous vous invitons à motiver </t>
    </r>
    <r>
      <rPr>
        <b/>
        <sz val="12"/>
        <color theme="1"/>
        <rFont val="Calibri"/>
        <family val="2"/>
        <scheme val="minor"/>
      </rPr>
      <t>brièvement le score</t>
    </r>
    <r>
      <rPr>
        <sz val="12"/>
        <color theme="1"/>
        <rFont val="Calibri"/>
        <family val="2"/>
        <scheme val="minor"/>
      </rPr>
      <t xml:space="preserve"> lorsque vous le jugerez utile pour que les experts du jury comprennent bien votre prise en considération des impacts et vos intentions d'amélioration au cours du projet. Si vous avez une étude (bilan carbon, ACV....), il est tout indiqué de le préciser pour donner du point à votre score. Une question en début d'analyse est d'ailleurs prévue pour savoir si votre analyse est déjà le résultat d'une étude approfondie.
REMARQUE : à ce stade, il n'y a PAS de jugement de valeur de l'état initial. Le score sert uniquement de référence. Les justifications peuvent être légères.
  2. Reproduire l'étape 1  en analysant le produit de manière détaillée dans son </t>
    </r>
    <r>
      <rPr>
        <b/>
        <sz val="12"/>
        <color theme="1"/>
        <rFont val="Calibri"/>
        <family val="2"/>
        <scheme val="minor"/>
      </rPr>
      <t>état final après votre projet</t>
    </r>
    <r>
      <rPr>
        <sz val="12"/>
        <color theme="1"/>
        <rFont val="Calibri"/>
        <family val="2"/>
        <scheme val="minor"/>
      </rPr>
      <t xml:space="preserve">.  
  3. L'onglet "Schéma" vous donne une visualisation graphique de votre progression sur les impacts environnmentaux suite à votre projet.
  4. Complétez brièvement la justification (il faut une justification par étapes, pas par critère !) lorsqu'il y a une différence liée au projet en expliquant ce qui est mis en place pour expliquer le score différent. 
Le jury se basera sur le schéma récapitulatif pour analyser votre projet sur base de l'évolution de vos impacts. Le jury consultera les justifications pour comprendre votre analyse comparative.
Le jury se réserve le droit de ne pas valider le score comparé s'il estime que le candidat a sur-évalué / sous-évalué la différence entre les impacts.
</t>
    </r>
  </si>
  <si>
    <t>La grille d'auto-analyse peut bien entendu également être utilisée comme guide lors de la conception de nouveaux produits. N'hésitez pas à la réutiliser !
       **Cela n'est PAS demandé dans le cadre du projet mais la grille est un outil exploitable pour votre usage ultérieur.**
1. Vous pouvez exploiter la grille pour identifer vos opportunités d'amélioration</t>
  </si>
  <si>
    <t>2. Si vous souhaitez approfondir votre analyse, vous pouvez utiliser la grille en analysant chaque composant. Vous reproduisez l'analyse composant par composant et vous pouvez alors comparer pour quel composant les opportunités doivent être relevées en priorité.
Pour ce faire, il vous faudra plusieurs fichiers Excell.</t>
  </si>
  <si>
    <t xml:space="preserve"> </t>
  </si>
  <si>
    <t>DEFINITIONS</t>
  </si>
  <si>
    <t>Définition d’écoconception</t>
  </si>
  <si>
    <t>L’écoconception est l’intégration systématique des aspects environnementaux dès la conception et le développement de produits (biens et services, systèmes) avec pour objectif la réduction des impacts environnementaux négatifs tout au long de leur cycle de vie à service rendu équivalent ou supérieur. Cette approche dès l’amont d’un processus de conception vise à trouver le meilleur équilibre entre les exigences, environnementales, sociales, techniques et économiques dans la conception et le développement de produits.[1]</t>
  </si>
  <si>
    <t>Elle peut être illustrée par la roue de Brezet (figure ci-dessous montrant une des roues possibles) qui définit des solutions d’écoconception par le choix d’une amélioration du produit à chaque étape du cycle de vie.</t>
  </si>
  <si>
    <t>Dans le présent outil, voici les dimensions qui seront analysées :</t>
  </si>
  <si>
    <t>L’éco-conception est un des piliers de l’économie circulaire.</t>
  </si>
  <si>
    <r>
      <t xml:space="preserve">« </t>
    </r>
    <r>
      <rPr>
        <b/>
        <sz val="11"/>
        <color theme="1"/>
        <rFont val="Calibri"/>
        <family val="2"/>
        <scheme val="minor"/>
      </rPr>
      <t>80%* de l'impact environnemental total d'un produit est déterminé lors de la phase de conception.</t>
    </r>
    <r>
      <rPr>
        <sz val="11"/>
        <color theme="1"/>
        <rFont val="Calibri"/>
        <family val="2"/>
        <scheme val="minor"/>
      </rPr>
      <t xml:space="preserve"> » *Joint Research Centre - Europe</t>
    </r>
  </si>
  <si>
    <t>Définition d’économie circulaire[3]</t>
  </si>
  <si>
    <t>L’économie circulaire est un système économique et industriel visant à maintenir les produits, leurs composants et les matériaux en circulation le plus longtemps possible à l’intérieur du système, tout en veillant à garantir la qualité de leur utilisation.</t>
  </si>
  <si>
    <t>Quels types d'actions circulaires peut mettre en place une entreprise ? |  Circular Wallonia</t>
  </si>
  <si>
    <t>L’économie circulaire se base sur une hiérarchisation du mode de traitement des déchets pour atteindre le principe d’économie circulaire des ressources.</t>
  </si>
  <si>
    <t xml:space="preserve">L’économie circulaire se base aussi sur le principe du maintien de la valeur fonctionnelle des matériaux. C’est est une économie restaurative et régénérative. En maintenant la valeur des produits, des matières et des ressources dans l’économie par le biais d’une conception intelligente des produits, une réutilisation et/ou une utilisation partagée des produits, elle permet de réduire l’extraction de ressources naturelles en utilisant les ressources déjà présentes dans l’économie. </t>
  </si>
  <si>
    <t>Source : Méthodologie CIRCO</t>
  </si>
  <si>
    <t>Dans le cadre de cet appel, on entend par business model circulaire, une stratégie économique basée sur une des stratégies 10R qu’elle soit développée en interne à l’entreprise ou en redessinant sa chaîne de valeur vers plus de circularité et de résilience, à travers une transaction économique ou un partenariat, par exemple.</t>
  </si>
  <si>
    <t xml:space="preserve">Quelques exemples de stratégies économiques circulaires : </t>
  </si>
  <si>
    <t>·        REFUSER : Développer une stratégie commerciale visant à inciter le consommateur a ne pas acheter à nouveau : fidélisation, attachement du client (telle une montre de luxe), garantie longue vie, stratégie d’upgrade du produit pour limiter l’obsolescence programmée… ;</t>
  </si>
  <si>
    <t>·        REDUIRE : Développer une stratégie commerciale visant à réduire la consommation par le client : peu ou pas de consommables, stratégie de maintenance du produit… ;</t>
  </si>
  <si>
    <t>·        REPENSER : Écoconcevoir son produit/service pour diminuer son impact sur tout le cycle de vie et/ou développer une nouvelle stratégie commerciale circulaire à partir d’un modèle linéaire ;</t>
  </si>
  <si>
    <t>·        Développer une activité permettant d’étendre l'utilisation des produits ; exemple :</t>
  </si>
  <si>
    <t>o   REPARER (y compris une stratégie do-it-yourself par le consommateur !)</t>
  </si>
  <si>
    <t>o   REUTILISER : plateforme de seconde main…</t>
  </si>
  <si>
    <t>o   RECONDITIONNER</t>
  </si>
  <si>
    <t>o   REMANUFACTURER…</t>
  </si>
  <si>
    <t>·        Développer une économie de partage, pour maximiser l'utilisation des actifs inutilisés au sein d'une communauté tout en offrant aux clients un accès abordable et pratique aux produits et services ;</t>
  </si>
  <si>
    <t>·        Considérer le produit en tant que service : le client achète un service pour une durée limitée tandis que le fournisseur reste propriétaire du produit et est par conséquent incité à en assurer son entretien, sa durabilité, son amélioration et, à la fin de son utilisation, son traitement (économie de la fonctionnalité qui vise à commercialiser l'usage d'un bien plutôt que le bien en lui-même) ;</t>
  </si>
  <si>
    <t>·        Développer une filière de RECYCLAGE pour récupérer les ressources, à se concentrer sur les étapes finales du cycle de vie du produit, à savoir la récupération des matériaux intégrés, de l'énergie et des ressources des produits en fin d'utilisation.</t>
  </si>
  <si>
    <t>(liste non exhaustive)</t>
  </si>
  <si>
    <t>[1] https://economiecirculaire.wallonie.be/sites/default/files/documents/Strat%C3%A9gie%20Circular%20Wallonia.pdf</t>
  </si>
  <si>
    <t xml:space="preserve">[2] https://pasvt.org/document/2023/Roue-de-Brezet-PASVT-2023.pdf </t>
  </si>
  <si>
    <t>[3] https:/devenircirculaire.be/Qu-est-ce-que-l'entreprise-circulaire</t>
  </si>
  <si>
    <t xml:space="preserve">Grille d'auto-évaluation comparative entre les impacts liés au cycle de vie du  "produit" et des impacts du projet </t>
  </si>
  <si>
    <t xml:space="preserve">Voir onglets :
* "Fonctionnement de l'outil" pour comprendre le mode d'emploi de la grille
* "Définition" pour rappel des attentes de l'appel à projets
* les 2 onglets commençant par "Ex." pour un exemple fictif </t>
  </si>
  <si>
    <t>© Pôle MecaTech 2024
Outil développé dans le cadre de Circular Wallonia. Utilisation réservée aux bénéficiaires autorisés.Reproduction ou diffusion interdite sans accord préalable.</t>
  </si>
  <si>
    <t>NOM DU PROJET</t>
  </si>
  <si>
    <t>**</t>
  </si>
  <si>
    <t>Porteur du projet</t>
  </si>
  <si>
    <t>DATE DE l'évaluation</t>
  </si>
  <si>
    <t>Est-ce que la présente analyse est le reflet d'une étude préalable ?</t>
  </si>
  <si>
    <t xml:space="preserve">Si oui, laquelle (ACV, bilan carbone….?)
</t>
  </si>
  <si>
    <t xml:space="preserve">SCOPE de l'évaluation </t>
  </si>
  <si>
    <t xml:space="preserve">Pour réaliser l'évaluation de votre projet, il convient de déterminer l'envergure de votre évaluation. Est-ce que votre projet concerne toute votre gamme de produit ? Est-ce un produit spécifique ? Est-ce que c'est une partie du process et/ou un composant ? Il est important pour la bonne compréhension mais aussi pour votre facilité d'évaluation de préciser où vous mettez le focus pour votre évaluation.
</t>
  </si>
  <si>
    <t>LEGENDE</t>
  </si>
  <si>
    <t>N/A</t>
  </si>
  <si>
    <t>critène non-applicable à votre produit</t>
  </si>
  <si>
    <t>Vous estimez avoir optimaliser le critère pour qu'il n'ay aie pas d'impact</t>
  </si>
  <si>
    <t>Vous estimez avoir bien réduit les impacts sur ce critère</t>
  </si>
  <si>
    <t>Vous avez une petite maîtrise des impacts sur ce critère mais des efforts doivent encore être fournis</t>
  </si>
  <si>
    <t>Vous avez une petite attention à ce critère mais de nombreux efforts et/ou une étude devraient être fournis</t>
  </si>
  <si>
    <t>Aucune prise en charge de ce critère et de ses impacts</t>
  </si>
  <si>
    <t>Etapes du cycle de vie</t>
  </si>
  <si>
    <t>Critère</t>
  </si>
  <si>
    <t>Echelle</t>
  </si>
  <si>
    <t>Score
Produit initial</t>
  </si>
  <si>
    <t>Au besoin, brève explication du score initial du critère</t>
  </si>
  <si>
    <t>Score
Post-Projet</t>
  </si>
  <si>
    <t>Justification de l'évolution du score. Comment y parvenez-vous ?</t>
  </si>
  <si>
    <t>PARTIE 1. Stratégie de circularité et/ou d'éco-conception</t>
  </si>
  <si>
    <r>
      <t xml:space="preserve">1. Stratégie &amp; </t>
    </r>
    <r>
      <rPr>
        <b/>
        <i/>
        <sz val="11"/>
        <color theme="1"/>
        <rFont val="Calibri"/>
        <family val="2"/>
        <scheme val="minor"/>
      </rPr>
      <t xml:space="preserve">Business Model </t>
    </r>
  </si>
  <si>
    <t>1.1 Stratégie d'entreprise</t>
  </si>
  <si>
    <t>L'entreprise est bien au fait des règlementations en matière d'économie circulaire, ESG, RSCE, éco-conception…</t>
  </si>
  <si>
    <t>L’entreprise a en mains la traçabilité et le partage d'informations sur les produits tout au long de la chaîne (composition, emplacement, état)</t>
  </si>
  <si>
    <t>L'entreprise a une stratégie/politique de réduction d'impacts environnementaux définie</t>
  </si>
  <si>
    <t>L'entreprise a un management à dimension "humaine" (bien-être au travail, formation, valeurs, mutualisation de ressources humaines…)</t>
  </si>
  <si>
    <t>L'entreprise a une stratégie/politique d'innovation</t>
  </si>
  <si>
    <r>
      <t xml:space="preserve">1.2 Stratégie de </t>
    </r>
    <r>
      <rPr>
        <b/>
        <i/>
        <sz val="16"/>
        <color theme="8"/>
        <rFont val="Calibri"/>
        <family val="2"/>
        <scheme val="minor"/>
      </rPr>
      <t xml:space="preserve">business model d'économie </t>
    </r>
    <r>
      <rPr>
        <b/>
        <sz val="16"/>
        <color theme="8"/>
        <rFont val="Calibri"/>
        <family val="2"/>
        <scheme val="minor"/>
      </rPr>
      <t>circulaire</t>
    </r>
  </si>
  <si>
    <r>
      <t xml:space="preserve">L’entreprise ou ses partenaires en chaîne de valeurs a/ont mis en place une stratégie économique circulaire répondant à l’échelle R </t>
    </r>
    <r>
      <rPr>
        <sz val="11"/>
        <color theme="1"/>
        <rFont val="Calibri"/>
        <family val="2"/>
        <scheme val="minor"/>
      </rPr>
      <t>(</t>
    </r>
    <r>
      <rPr>
        <i/>
        <sz val="11"/>
        <color theme="1"/>
        <rFont val="Calibri"/>
        <family val="2"/>
        <scheme val="minor"/>
      </rPr>
      <t>Voir modèle des 10R : https://economiecirculaire.wallonie.be/fr/articles/article/quels-types-actions-circulaires-peut-mettre-en-place-entreprise</t>
    </r>
    <r>
      <rPr>
        <sz val="11"/>
        <color theme="1"/>
        <rFont val="Calibri"/>
        <family val="2"/>
        <scheme val="minor"/>
      </rPr>
      <t>)</t>
    </r>
    <r>
      <rPr>
        <b/>
        <sz val="11"/>
        <color theme="1"/>
        <rFont val="Calibri"/>
        <family val="2"/>
        <scheme val="minor"/>
      </rPr>
      <t>, à savoir  :</t>
    </r>
  </si>
  <si>
    <t xml:space="preserve"> - Permettre à l’utilisateur final de REFUSER, renoncer à certains produits/services inutiles. Par extension : business model "Longue vie, Haute qualité" qui ne nécessite pas d'achat régulier, maintenance du produit…</t>
  </si>
  <si>
    <t xml:space="preserve"> - REPENSER le produit pour optimaliser son usage (exemple : via la location, le partage, sa multifonctionnalité…)</t>
  </si>
  <si>
    <t xml:space="preserve"> - REDUIRE l’impact de son produit par une meilleure efficience environnementale (efficacité énergétique, pas de consommables, consommation limitée de matériaux…) - lors de la production ou de son usage.</t>
  </si>
  <si>
    <t xml:space="preserve"> - REUTILISER pour prolonger la vie du produit par un autre utilisateur dans la même fonction</t>
  </si>
  <si>
    <t xml:space="preserve"> - REPARER (ex. avoir un service interne ou partenaire permettant de réparer le produit, voire DIY par l'utilisateur)</t>
  </si>
  <si>
    <t xml:space="preserve"> - RENOVER, redonner une 2e vie grâce à une remise à neuf, une remise à niveau</t>
  </si>
  <si>
    <t xml:space="preserve"> - REMANUFACTURER, remettre en état un produit ou ses composants dans la fabrication de nouveaux produits ayant la même fonction</t>
  </si>
  <si>
    <t xml:space="preserve"> - RECONVERTIR, réutiliser un produit ou ses composants dans la fabrication de nouveaux produits avec un nouvel usage, nouvelle fonction</t>
  </si>
  <si>
    <t>Optimalisation de la chaîne de valeurs (intégrée le plus possible à l’échelle du territoire, à partir des ressources locales ou en minimisant la dépendance à des ressources internationales, au bénéfice des consommateurs locaux et de l’emploi local…)</t>
  </si>
  <si>
    <t>Optimalisation de la dimension sociale (partenariat avec des acteurs d'économie sociale...)</t>
  </si>
  <si>
    <t>2. Ecoconception</t>
  </si>
  <si>
    <t>Choix de techniques d'assemblage à faible consommation énergétique (click snap)</t>
  </si>
  <si>
    <t>Choix de techniques de durabilité pour concevoir de manière à ce que le produit dure le plus longtemps possible, garantir et améliorer la fiabilité d'utilisation et/ou choix de composants fiables et de qualité durable</t>
  </si>
  <si>
    <t>Choix de techniques de standardisation, de compatibilité (dans la gamme de l'entreprise et/ou sur le marché)</t>
  </si>
  <si>
    <t>Choix de techniques permettant le démontage / remontage / réversibilité des connections (pour facilier la réparation, le recyclage… ; à partir d'outils standards)</t>
  </si>
  <si>
    <t>Choix de techniques permettant l'adaptabilité (pour ajuster le produit à différentes utilisations par ex.) et la mise à niveau (upgrade) sur le long terme</t>
  </si>
  <si>
    <t>Choix d'une conception qui donne envie au client de s'attacher et être fidèle au produit (ex. une montre de luxe, un communauté…)</t>
  </si>
  <si>
    <t>Optimalisation du nombre de composants utilisés (dans un produit ou la gamme)</t>
  </si>
  <si>
    <t>Le service de conception du produit a déjà consulté le service de vente pour répondre aux besoins du marché et rendre le design du produit le plus adapté au fonctionnement final (ex. location...)</t>
  </si>
  <si>
    <t>Le produit/projet est le résultat d'une fusion de plusieurs produit pour une plus haute-valeur ajoutée ou répondre à un besoin spécifique</t>
  </si>
  <si>
    <t>Le produit/projet/service a une analyse de ses impacts envrionnementaux sur l'ensemble des étapes du cycle de vie</t>
  </si>
  <si>
    <t>Conception du produit inspiré par la nature (Biomimétisme)</t>
  </si>
  <si>
    <t>PARTIE 2. L'Impact au cours du cycle de vie</t>
  </si>
  <si>
    <t>3. Impacts des matériaux</t>
  </si>
  <si>
    <t xml:space="preserve">Sélection de matières premières renouvelables, recyclées ou de réemploi </t>
  </si>
  <si>
    <t>Sélection de sources d'approvisionnement responsables (impacts limités à l'extraction par ex.) et/ou en chaîne de valeurs résiliente (local, dépendance limitée...)</t>
  </si>
  <si>
    <t>Optimalisation de la quantité de matières utilisée (réduction en masse ou en volume)</t>
  </si>
  <si>
    <t>Optimalisation de la qualité de matières utilisées (par rapport au besoin réel)</t>
  </si>
  <si>
    <t>Optimalisation du nombre de types de matériaux différents (nombre limité)</t>
  </si>
  <si>
    <t>Optimalisation du nombre de produits toxiques (nombre limité)</t>
  </si>
  <si>
    <t>Approvisionnement d'un nombre important de composants renouvelables, recyclés, de réemploi...</t>
  </si>
  <si>
    <t>4. Impacts liés à la logistique des achats</t>
  </si>
  <si>
    <t>Optimalisation du conditionnement (poids réduit, volume optimal, standardisé, monomatière, en matériaux recyclés et/ou recyclables, conditionnement réutilisable...)</t>
  </si>
  <si>
    <t>Choix d'un transport à impact environnemental faible</t>
  </si>
  <si>
    <t>Logistique économe en énergie (optimisation de la distribution, distance minimisée, pas de retour à vide...)</t>
  </si>
  <si>
    <t>5. Impacts liés à la transformation/production</t>
  </si>
  <si>
    <t>Optimalisation des ressources énergétiques (faible consommation énergétique / Limitation des pertes énergétiques / Utilisation d'énergies renouvables)</t>
  </si>
  <si>
    <t>Optimalisation des ressources hydriques</t>
  </si>
  <si>
    <t>Optimalisation et réduction des déchets de production</t>
  </si>
  <si>
    <t>Sélection de consommables moins polluants</t>
  </si>
  <si>
    <t>Pas d'émission toxique</t>
  </si>
  <si>
    <t>Utilisation des Best Available Technologies (BREF) en vue de réduire l'impact (sur les matériaux, les ressources, les déchets…)</t>
  </si>
  <si>
    <t>Choix de technologies plus propres</t>
  </si>
  <si>
    <t>Optimalisation du conditionnement pour une distribution efficace (poids réduit, volume optimal...)</t>
  </si>
  <si>
    <t>6. Impacts liés à la logistique de son produit</t>
  </si>
  <si>
    <t>7. Impacts durant la phase d'utilisation</t>
  </si>
  <si>
    <t>7.1. Première utilisation</t>
  </si>
  <si>
    <t>Pas d'émission directe lors de la phase d'utilisation (eau, air, sol...)</t>
  </si>
  <si>
    <t xml:space="preserve">Optimalisation de la consommation d'énergie durant l'usage ou le mode veille et/ou Choisir une énergie moins polluante/renouvable pour l'utilisation du produit </t>
  </si>
  <si>
    <t xml:space="preserve">Optimalisation de la consommation des autres ressources (eau, sol...) durant l'usage </t>
  </si>
  <si>
    <t>Optimalisation de l'usage des consommables pour l'utilisateur final (en nombre limité, moins polluants, sans déchet...)</t>
  </si>
  <si>
    <t xml:space="preserve">Optimalisation des déchets / des pertes et gaspillages pour l'utilisateur final </t>
  </si>
  <si>
    <t>Optimilisation de la durée de vie du produit (la plus longue possible de par sa qualité, son effet de mode et un renouvellement réduit, longue garantie...)</t>
  </si>
  <si>
    <t>Optimalisation du produit pour le rendre évolutif, upgradable, modulaire, standardisé</t>
  </si>
  <si>
    <t>Optimalisation des solutions de maintenance par l'utilisateur ou un service supplémentaire</t>
  </si>
  <si>
    <t>Optimalisation des solutions de réparation et accessibilité des pièces/d'un service de réparation (garantir la fourniture de pièeces de rechange…)</t>
  </si>
  <si>
    <t>Prévention de l'obsolescence prématurée (garantie…)</t>
  </si>
  <si>
    <t>7.2. Prolongation de l'utilisation</t>
  </si>
  <si>
    <t>Possibilité de réutilisation pour une 2e vie (conçu et accès à un service de vente de 2e vie...)</t>
  </si>
  <si>
    <t>Possibilité d'une remise à neuf/refabrication du produit (conçu et accès à un service de vente de produits reconditionnés...)</t>
  </si>
  <si>
    <t>Possibilité de réutiliser des composants (remanufacture)</t>
  </si>
  <si>
    <t>Logistique inverse optimisée (réparation, reconditionnement, revente)</t>
  </si>
  <si>
    <t>Composants techniques réutilisables</t>
  </si>
  <si>
    <t>8. Gestion de la fin de vie</t>
  </si>
  <si>
    <t>Optimalisation du processus de recyclage - boucle fermée (on recycle le matériau pour le même usage ou un même nouveau produit - optimal) ou boucle ouverte (réintégré dans le processus d'un autre type de produit ou en remplaçement d'une autre matière) ; recyclage mécanique (broyage) ou chimique</t>
  </si>
  <si>
    <t>Optimalisation du  démantèlement en vue du recyclage des techniques désassemblage, recyclage par composants dans les filières plus adéquates…</t>
  </si>
  <si>
    <t>Filière de recyclage existante, locale…</t>
  </si>
  <si>
    <t>Possibilité de compostage/biodégradation</t>
  </si>
  <si>
    <t xml:space="preserve">SCHEMA COMPARATIF </t>
  </si>
  <si>
    <t>Schéma récapitulatif</t>
  </si>
  <si>
    <t>Résumé de la grille d'analyse</t>
  </si>
  <si>
    <t>Livrable projet</t>
  </si>
  <si>
    <t xml:space="preserve">PPS </t>
  </si>
  <si>
    <t>Dimensions</t>
  </si>
  <si>
    <t>Score min</t>
  </si>
  <si>
    <t>Score max</t>
  </si>
  <si>
    <t>Score Situation initiale</t>
  </si>
  <si>
    <t>Score Situation envisagée par le projet</t>
  </si>
  <si>
    <t>TOTAL</t>
  </si>
  <si>
    <t>OUI</t>
  </si>
  <si>
    <t>Bilan C</t>
  </si>
  <si>
    <t>Veille par le DG, rien de structuré</t>
  </si>
  <si>
    <t>pas de changement à travers le projet</t>
  </si>
  <si>
    <t xml:space="preserve">Oui à la demande d'un client </t>
  </si>
  <si>
    <t>Oui bilan C avec plan d'actions en cours</t>
  </si>
  <si>
    <t>Oui plan de formation, secrétaire partagée avec entreprise voisine, consultation du personnel dans le plan d'actions du bilan C et parité</t>
  </si>
  <si>
    <t>Equipe R&amp;D en place</t>
  </si>
  <si>
    <t>Le projet vise à améliorer la réparation et nous souhaitons que notre interne puisse les réaliser. Pour ce faire, nous devons modifier notre business model pour offrir ce service (payant) et estimer sa rentabilité.</t>
  </si>
  <si>
    <t>ETA fait le conditionnement</t>
  </si>
  <si>
    <t>pour rendre réparable le produit, l'équipe R&amp;D doit travailler à la stratégie de démontage et de standardisation pour éviter les stocks de pièces différentes en trop grand nombre.</t>
  </si>
  <si>
    <t>rien en place</t>
  </si>
  <si>
    <t>forte collaboration pour concevoir sur mesure pour le client</t>
  </si>
  <si>
    <t>pas de changement</t>
  </si>
  <si>
    <t>cahier de charges strict : source européenne uniquement</t>
  </si>
  <si>
    <t>choix de plusieurs composants 100% alu</t>
  </si>
  <si>
    <t>respect REACH</t>
  </si>
  <si>
    <t>carton uniquement, pas de blister supplémentaire</t>
  </si>
  <si>
    <t>bateau, jamais d'avion</t>
  </si>
  <si>
    <t>panneaux solaires</t>
  </si>
  <si>
    <t>filtre en place avec système de contrôle</t>
  </si>
  <si>
    <t>capteurs de maintenance de la ligne de prod, IA pour éviter les défauts</t>
  </si>
  <si>
    <t>analyse effectuée récemment</t>
  </si>
  <si>
    <t>clients dans un rayon max de 50 km</t>
  </si>
  <si>
    <t>contrôle strict</t>
  </si>
  <si>
    <t>au terme du produit, nous souhaitons un produit démontable, réparable. En parallèle, nous allons étudier la maintenance du produit pour éviter les réparations trop basiques qui peuvent être anticipée par un meilleur entretien. Nous allons mettre en place une plateforme digitale de gestion de stock de pièces de rechange et former une équipe de réparateur</t>
  </si>
  <si>
    <t>mode veille existant</t>
  </si>
  <si>
    <t>quelques conseils dans le mode d'emploi</t>
  </si>
  <si>
    <t>pas de conosmmable</t>
  </si>
  <si>
    <t>pas de réflexion là-dessus</t>
  </si>
  <si>
    <t>Le client viendra à l'entrepôt directement pour la réparation. A ce stade, nous devons encore analysée d'autres stratégies de reprise par le vendeur par ex. pour limiter les trajets des clients</t>
  </si>
  <si>
    <t xml:space="preserve">objet recyclé par broyage </t>
  </si>
  <si>
    <t xml:space="preserve">le changement de design va modifier les possibilités de démantèlement qui ne pourront plus être pris en charge par notre démanteleur. </t>
  </si>
  <si>
    <t xml:space="preserve">démantèlement avant envoyer chez le recycleur </t>
  </si>
  <si>
    <t>recyclage en Russie</t>
  </si>
  <si>
    <t>Visualisation graphique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</si>
</sst>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1">
    <font>
      <sz val="11"/>
      <color theme="1"/>
      <name val="Calibri"/>
      <family val="2"/>
      <scheme val="minor"/>
    </font>
    <font>
      <b/>
      <sz val="11"/>
      <color theme="0"/>
      <name val="Calibri"/>
      <family val="2"/>
      <scheme val="minor"/>
    </font>
    <font>
      <b/>
      <sz val="11"/>
      <color theme="1"/>
      <name val="Calibri"/>
      <family val="2"/>
      <scheme val="minor"/>
    </font>
    <font>
      <b/>
      <sz val="14"/>
      <color theme="1"/>
      <name val="Calibri"/>
      <family val="2"/>
      <scheme val="minor"/>
    </font>
    <font>
      <b/>
      <u/>
      <sz val="11"/>
      <color theme="1"/>
      <name val="Calibri"/>
      <family val="2"/>
      <scheme val="minor"/>
    </font>
    <font>
      <b/>
      <sz val="12"/>
      <color theme="1"/>
      <name val="Calibri"/>
      <family val="2"/>
      <scheme val="minor"/>
    </font>
    <font>
      <sz val="12"/>
      <color theme="1"/>
      <name val="Calibri"/>
      <family val="2"/>
      <scheme val="minor"/>
    </font>
    <font>
      <b/>
      <sz val="14"/>
      <color rgb="FF0070C0"/>
      <name val="Calibri"/>
      <family val="2"/>
      <scheme val="minor"/>
    </font>
    <font>
      <i/>
      <sz val="11"/>
      <color rgb="FFFF0000"/>
      <name val="Calibri"/>
      <family val="2"/>
      <scheme val="minor"/>
    </font>
    <font>
      <sz val="11"/>
      <color rgb="FF444444"/>
      <name val="Calibri"/>
      <family val="2"/>
      <charset val="1"/>
    </font>
    <font>
      <sz val="11"/>
      <color theme="0"/>
      <name val="Calibri"/>
      <family val="2"/>
      <scheme val="minor"/>
    </font>
    <font>
      <b/>
      <u/>
      <sz val="11"/>
      <color theme="0"/>
      <name val="Calibri"/>
      <family val="2"/>
      <scheme val="minor"/>
    </font>
    <font>
      <sz val="9"/>
      <color theme="1"/>
      <name val="Calibri"/>
      <family val="2"/>
      <scheme val="minor"/>
    </font>
    <font>
      <i/>
      <sz val="11"/>
      <color theme="1"/>
      <name val="Calibri"/>
      <family val="2"/>
      <scheme val="minor"/>
    </font>
    <font>
      <b/>
      <sz val="18"/>
      <color theme="1"/>
      <name val="Calibri"/>
      <family val="2"/>
      <scheme val="minor"/>
    </font>
    <font>
      <sz val="6"/>
      <color theme="1"/>
      <name val="Calibri"/>
      <family val="2"/>
      <scheme val="minor"/>
    </font>
    <font>
      <b/>
      <sz val="6"/>
      <color theme="1"/>
      <name val="Calibri"/>
      <family val="2"/>
      <scheme val="minor"/>
    </font>
    <font>
      <sz val="14"/>
      <color theme="1"/>
      <name val="Calibri"/>
      <family val="2"/>
      <scheme val="minor"/>
    </font>
    <font>
      <b/>
      <sz val="14"/>
      <color theme="0"/>
      <name val="Calibri"/>
      <family val="2"/>
      <scheme val="minor"/>
    </font>
    <font>
      <b/>
      <sz val="16"/>
      <color theme="8"/>
      <name val="Calibri"/>
      <family val="2"/>
      <scheme val="minor"/>
    </font>
    <font>
      <b/>
      <i/>
      <sz val="11"/>
      <color theme="1"/>
      <name val="Calibri"/>
      <family val="2"/>
      <scheme val="minor"/>
    </font>
    <font>
      <b/>
      <sz val="11"/>
      <name val="Calibri"/>
      <family val="2"/>
      <scheme val="minor"/>
    </font>
    <font>
      <b/>
      <i/>
      <sz val="16"/>
      <color theme="8"/>
      <name val="Calibri"/>
      <family val="2"/>
      <scheme val="minor"/>
    </font>
    <font>
      <b/>
      <sz val="10"/>
      <color theme="1"/>
      <name val="Calibri"/>
      <family val="2"/>
      <scheme val="minor"/>
    </font>
    <font>
      <b/>
      <sz val="11"/>
      <color theme="8"/>
      <name val="Calibri"/>
      <family val="2"/>
      <scheme val="minor"/>
    </font>
    <font>
      <sz val="6"/>
      <color theme="8"/>
      <name val="Calibri"/>
      <family val="2"/>
      <scheme val="minor"/>
    </font>
    <font>
      <b/>
      <sz val="12"/>
      <color theme="8"/>
      <name val="Calibri"/>
      <family val="2"/>
      <scheme val="minor"/>
    </font>
    <font>
      <sz val="11"/>
      <color theme="8"/>
      <name val="Calibri"/>
      <family val="2"/>
      <scheme val="minor"/>
    </font>
    <font>
      <b/>
      <sz val="9"/>
      <color theme="1"/>
      <name val="Calibri"/>
      <family val="2"/>
      <scheme val="minor"/>
    </font>
    <font>
      <b/>
      <u/>
      <sz val="12"/>
      <color theme="1"/>
      <name val="Calibri"/>
      <family val="2"/>
      <scheme val="minor"/>
    </font>
    <font>
      <sz val="12"/>
      <color rgb="FF000000"/>
      <name val="Calibri"/>
      <family val="2"/>
    </font>
    <font>
      <b/>
      <sz val="12"/>
      <color rgb="FF000000"/>
      <name val="Calibri"/>
      <family val="2"/>
    </font>
    <font>
      <b/>
      <sz val="14"/>
      <color theme="8"/>
      <name val="Calibri"/>
      <family val="2"/>
      <scheme val="minor"/>
    </font>
    <font>
      <sz val="14"/>
      <color theme="8"/>
      <name val="Calibri"/>
      <family val="2"/>
      <scheme val="minor"/>
    </font>
    <font>
      <sz val="16"/>
      <color theme="1"/>
      <name val="Calibri"/>
      <family val="2"/>
      <scheme val="minor"/>
    </font>
    <font>
      <sz val="22"/>
      <color theme="1"/>
      <name val="Calibri"/>
      <family val="2"/>
      <scheme val="minor"/>
    </font>
    <font>
      <b/>
      <sz val="22"/>
      <color theme="8"/>
      <name val="Calibri"/>
      <family val="2"/>
      <scheme val="minor"/>
    </font>
    <font>
      <sz val="16"/>
      <color theme="8"/>
      <name val="Calibri"/>
      <family val="2"/>
      <scheme val="minor"/>
    </font>
    <font>
      <sz val="11"/>
      <color theme="9" tint="-0.249977111117893"/>
      <name val="Calibri"/>
      <family val="2"/>
      <scheme val="minor"/>
    </font>
    <font>
      <sz val="12"/>
      <color rgb="FFFF0000"/>
      <name val="Calibri"/>
      <family val="2"/>
      <scheme val="minor"/>
    </font>
    <font>
      <sz val="11"/>
      <color theme="3"/>
      <name val="Calibri"/>
      <family val="2"/>
      <scheme val="minor"/>
    </font>
  </fonts>
  <fills count="11">
    <fill>
      <patternFill patternType="none"/>
    </fill>
    <fill>
      <patternFill patternType="gray125"/>
    </fill>
    <fill>
      <patternFill patternType="solid">
        <fgColor theme="0"/>
        <bgColor indexed="64"/>
      </patternFill>
    </fill>
    <fill>
      <patternFill patternType="solid">
        <fgColor rgb="FFECECEC"/>
        <bgColor indexed="64"/>
      </patternFill>
    </fill>
    <fill>
      <patternFill patternType="solid">
        <fgColor theme="0" tint="-4.9989318521683403E-2"/>
        <bgColor indexed="64"/>
      </patternFill>
    </fill>
    <fill>
      <patternFill patternType="solid">
        <fgColor rgb="FF0070C0"/>
        <bgColor indexed="64"/>
      </patternFill>
    </fill>
    <fill>
      <patternFill patternType="solid">
        <fgColor rgb="FF00B050"/>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2" tint="-9.9978637043366805E-2"/>
        <bgColor indexed="64"/>
      </patternFill>
    </fill>
  </fills>
  <borders count="34">
    <border>
      <left/>
      <right/>
      <top/>
      <bottom/>
      <diagonal/>
    </border>
    <border>
      <left style="medium">
        <color auto="1"/>
      </left>
      <right/>
      <top style="medium">
        <color auto="1"/>
      </top>
      <bottom/>
      <diagonal/>
    </border>
    <border>
      <left style="medium">
        <color auto="1"/>
      </left>
      <right/>
      <top/>
      <bottom/>
      <diagonal/>
    </border>
    <border>
      <left style="medium">
        <color auto="1"/>
      </left>
      <right/>
      <top/>
      <bottom style="medium">
        <color auto="1"/>
      </bottom>
      <diagonal/>
    </border>
    <border>
      <left/>
      <right style="medium">
        <color auto="1"/>
      </right>
      <top/>
      <bottom style="medium">
        <color auto="1"/>
      </bottom>
      <diagonal/>
    </border>
    <border>
      <left style="thin">
        <color auto="1"/>
      </left>
      <right style="thin">
        <color auto="1"/>
      </right>
      <top style="medium">
        <color auto="1"/>
      </top>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thin">
        <color auto="1"/>
      </left>
      <right/>
      <top style="thin">
        <color auto="1"/>
      </top>
      <bottom style="medium">
        <color auto="1"/>
      </bottom>
      <diagonal/>
    </border>
    <border>
      <left style="thin">
        <color auto="1"/>
      </left>
      <right style="thin">
        <color auto="1"/>
      </right>
      <top style="thin">
        <color auto="1"/>
      </top>
      <bottom style="medium">
        <color auto="1"/>
      </bottom>
      <diagonal/>
    </border>
    <border>
      <left style="medium">
        <color auto="1"/>
      </left>
      <right style="thin">
        <color auto="1"/>
      </right>
      <top style="medium">
        <color auto="1"/>
      </top>
      <bottom style="medium">
        <color auto="1"/>
      </bottom>
      <diagonal/>
    </border>
    <border>
      <left style="medium">
        <color auto="1"/>
      </left>
      <right style="thin">
        <color auto="1"/>
      </right>
      <top style="medium">
        <color auto="1"/>
      </top>
      <bottom/>
      <diagonal/>
    </border>
    <border>
      <left style="medium">
        <color auto="1"/>
      </left>
      <right style="thin">
        <color auto="1"/>
      </right>
      <top/>
      <bottom/>
      <diagonal/>
    </border>
    <border>
      <left style="medium">
        <color auto="1"/>
      </left>
      <right style="thin">
        <color auto="1"/>
      </right>
      <top/>
      <bottom style="medium">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medium">
        <color auto="1"/>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bottom style="thin">
        <color auto="1"/>
      </bottom>
      <diagonal/>
    </border>
    <border>
      <left style="thin">
        <color auto="1"/>
      </left>
      <right/>
      <top style="medium">
        <color auto="1"/>
      </top>
      <bottom style="medium">
        <color auto="1"/>
      </bottom>
      <diagonal/>
    </border>
    <border>
      <left style="thin">
        <color indexed="64"/>
      </left>
      <right style="thin">
        <color indexed="64"/>
      </right>
      <top style="medium">
        <color auto="1"/>
      </top>
      <bottom style="medium">
        <color auto="1"/>
      </bottom>
      <diagonal/>
    </border>
    <border>
      <left style="thin">
        <color auto="1"/>
      </left>
      <right/>
      <top/>
      <bottom style="medium">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thin">
        <color auto="1"/>
      </left>
      <right style="medium">
        <color indexed="64"/>
      </right>
      <top style="thin">
        <color auto="1"/>
      </top>
      <bottom style="thin">
        <color auto="1"/>
      </bottom>
      <diagonal/>
    </border>
    <border>
      <left style="thin">
        <color auto="1"/>
      </left>
      <right/>
      <top style="thin">
        <color auto="1"/>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style="thin">
        <color auto="1"/>
      </left>
      <right/>
      <top/>
      <bottom/>
      <diagonal/>
    </border>
  </borders>
  <cellStyleXfs count="1">
    <xf numFmtId="0" fontId="0" fillId="0" borderId="0"/>
  </cellStyleXfs>
  <cellXfs count="182">
    <xf numFmtId="0" fontId="0" fillId="0" borderId="0" xfId="0"/>
    <xf numFmtId="0" fontId="2" fillId="0" borderId="0" xfId="0" applyFont="1"/>
    <xf numFmtId="0" fontId="4" fillId="0" borderId="0" xfId="0" applyFont="1"/>
    <xf numFmtId="14" fontId="2" fillId="0" borderId="0" xfId="0" applyNumberFormat="1" applyFont="1"/>
    <xf numFmtId="1" fontId="0" fillId="0" borderId="0" xfId="0" applyNumberFormat="1"/>
    <xf numFmtId="1" fontId="2" fillId="0" borderId="0" xfId="0" applyNumberFormat="1" applyFont="1"/>
    <xf numFmtId="0" fontId="8" fillId="0" borderId="0" xfId="0" applyFont="1"/>
    <xf numFmtId="0" fontId="10" fillId="2" borderId="0" xfId="0" applyFont="1" applyFill="1"/>
    <xf numFmtId="1" fontId="10" fillId="2" borderId="0" xfId="0" applyNumberFormat="1" applyFont="1" applyFill="1"/>
    <xf numFmtId="0" fontId="0" fillId="3" borderId="0" xfId="0" applyFill="1" applyAlignment="1">
      <alignment vertical="top" wrapText="1"/>
    </xf>
    <xf numFmtId="0" fontId="2" fillId="0" borderId="0" xfId="0" applyFont="1" applyAlignment="1">
      <alignment horizontal="justify" wrapText="1"/>
    </xf>
    <xf numFmtId="0" fontId="0" fillId="0" borderId="0" xfId="0" applyAlignment="1">
      <alignment horizontal="justify" wrapText="1"/>
    </xf>
    <xf numFmtId="0" fontId="0" fillId="8" borderId="0" xfId="0" applyFill="1" applyAlignment="1">
      <alignment horizontal="justify" wrapText="1"/>
    </xf>
    <xf numFmtId="0" fontId="12" fillId="0" borderId="0" xfId="0" applyFont="1" applyAlignment="1">
      <alignment horizontal="center" wrapText="1"/>
    </xf>
    <xf numFmtId="0" fontId="0" fillId="0" borderId="0" xfId="0" applyAlignment="1">
      <alignment vertical="center"/>
    </xf>
    <xf numFmtId="0" fontId="0" fillId="2" borderId="0" xfId="0" applyFill="1" applyAlignment="1">
      <alignment vertical="center"/>
    </xf>
    <xf numFmtId="0" fontId="2" fillId="0" borderId="3" xfId="0" applyFont="1" applyBorder="1" applyAlignment="1">
      <alignment horizontal="center" vertical="center" wrapText="1"/>
    </xf>
    <xf numFmtId="0" fontId="24" fillId="0" borderId="19" xfId="0" applyFont="1" applyBorder="1" applyAlignment="1">
      <alignment vertical="center" wrapText="1"/>
    </xf>
    <xf numFmtId="0" fontId="25" fillId="0" borderId="19" xfId="0" applyFont="1" applyBorder="1" applyAlignment="1">
      <alignment vertical="center"/>
    </xf>
    <xf numFmtId="2" fontId="26" fillId="0" borderId="19" xfId="0" applyNumberFormat="1" applyFont="1" applyBorder="1" applyAlignment="1">
      <alignment horizontal="center" vertical="center"/>
    </xf>
    <xf numFmtId="0" fontId="27" fillId="0" borderId="4" xfId="0" applyFont="1" applyBorder="1" applyAlignment="1">
      <alignment vertical="center"/>
    </xf>
    <xf numFmtId="0" fontId="0" fillId="3" borderId="0" xfId="0" applyFill="1" applyAlignment="1">
      <alignment wrapText="1"/>
    </xf>
    <xf numFmtId="0" fontId="0" fillId="0" borderId="0" xfId="0" applyAlignment="1">
      <alignment horizontal="left" wrapText="1" indent="1"/>
    </xf>
    <xf numFmtId="0" fontId="6" fillId="0" borderId="0" xfId="0" applyFont="1" applyAlignment="1">
      <alignment vertical="center"/>
    </xf>
    <xf numFmtId="0" fontId="32" fillId="8" borderId="11" xfId="0" applyFont="1" applyFill="1" applyBorder="1" applyAlignment="1">
      <alignment vertical="center"/>
    </xf>
    <xf numFmtId="0" fontId="33" fillId="8" borderId="12" xfId="0" applyFont="1" applyFill="1" applyBorder="1" applyAlignment="1">
      <alignment vertical="center"/>
    </xf>
    <xf numFmtId="2" fontId="32" fillId="8" borderId="12" xfId="0" applyNumberFormat="1" applyFont="1" applyFill="1" applyBorder="1" applyAlignment="1">
      <alignment horizontal="center" vertical="center"/>
    </xf>
    <xf numFmtId="0" fontId="33" fillId="8" borderId="4" xfId="0" applyFont="1" applyFill="1" applyBorder="1" applyAlignment="1">
      <alignment vertical="center"/>
    </xf>
    <xf numFmtId="2" fontId="32" fillId="8" borderId="18" xfId="0" applyNumberFormat="1" applyFont="1" applyFill="1" applyBorder="1" applyAlignment="1">
      <alignment horizontal="center" vertical="center"/>
    </xf>
    <xf numFmtId="0" fontId="17" fillId="0" borderId="0" xfId="0" applyFont="1" applyAlignment="1">
      <alignment vertical="center"/>
    </xf>
    <xf numFmtId="0" fontId="33" fillId="8" borderId="18" xfId="0" applyFont="1" applyFill="1" applyBorder="1" applyAlignment="1">
      <alignment vertical="center"/>
    </xf>
    <xf numFmtId="0" fontId="17" fillId="2" borderId="0" xfId="0" applyFont="1" applyFill="1" applyAlignment="1">
      <alignment vertical="center"/>
    </xf>
    <xf numFmtId="0" fontId="32" fillId="8" borderId="11" xfId="0" applyFont="1" applyFill="1" applyBorder="1" applyAlignment="1">
      <alignment vertical="center" wrapText="1"/>
    </xf>
    <xf numFmtId="2" fontId="26" fillId="0" borderId="18" xfId="0" applyNumberFormat="1" applyFont="1" applyBorder="1" applyAlignment="1">
      <alignment horizontal="center" vertical="center"/>
    </xf>
    <xf numFmtId="0" fontId="32" fillId="8" borderId="26" xfId="0" applyFont="1" applyFill="1" applyBorder="1" applyAlignment="1">
      <alignment vertical="center"/>
    </xf>
    <xf numFmtId="0" fontId="19" fillId="8" borderId="11" xfId="0" applyFont="1" applyFill="1" applyBorder="1" applyAlignment="1">
      <alignment vertical="center"/>
    </xf>
    <xf numFmtId="0" fontId="37" fillId="8" borderId="12" xfId="0" applyFont="1" applyFill="1" applyBorder="1" applyAlignment="1">
      <alignment vertical="center"/>
    </xf>
    <xf numFmtId="2" fontId="19" fillId="8" borderId="12" xfId="0" applyNumberFormat="1" applyFont="1" applyFill="1" applyBorder="1" applyAlignment="1">
      <alignment horizontal="center" vertical="center"/>
    </xf>
    <xf numFmtId="0" fontId="37" fillId="8" borderId="4" xfId="0" applyFont="1" applyFill="1" applyBorder="1" applyAlignment="1">
      <alignment vertical="center"/>
    </xf>
    <xf numFmtId="0" fontId="3" fillId="8" borderId="20" xfId="0" applyFont="1" applyFill="1" applyBorder="1" applyAlignment="1">
      <alignment horizontal="center" vertical="center" wrapText="1"/>
    </xf>
    <xf numFmtId="0" fontId="32" fillId="8" borderId="24" xfId="0" applyFont="1" applyFill="1" applyBorder="1" applyAlignment="1">
      <alignment vertical="center" wrapText="1"/>
    </xf>
    <xf numFmtId="0" fontId="33" fillId="8" borderId="25" xfId="0" applyFont="1" applyFill="1" applyBorder="1" applyAlignment="1">
      <alignment vertical="center"/>
    </xf>
    <xf numFmtId="2" fontId="32" fillId="8" borderId="25" xfId="0" applyNumberFormat="1" applyFont="1" applyFill="1" applyBorder="1" applyAlignment="1">
      <alignment horizontal="center" vertical="center"/>
    </xf>
    <xf numFmtId="0" fontId="33" fillId="8" borderId="22" xfId="0" applyFont="1" applyFill="1" applyBorder="1" applyAlignment="1">
      <alignment vertical="center"/>
    </xf>
    <xf numFmtId="0" fontId="38" fillId="0" borderId="0" xfId="0" applyFont="1"/>
    <xf numFmtId="1" fontId="38" fillId="0" borderId="0" xfId="0" applyNumberFormat="1" applyFont="1"/>
    <xf numFmtId="14" fontId="0" fillId="0" borderId="0" xfId="0" applyNumberFormat="1"/>
    <xf numFmtId="0" fontId="0" fillId="0" borderId="0" xfId="0" applyAlignment="1">
      <alignment horizontal="left" wrapText="1" indent="3"/>
    </xf>
    <xf numFmtId="0" fontId="33" fillId="8" borderId="21" xfId="0" applyFont="1" applyFill="1" applyBorder="1" applyAlignment="1">
      <alignment vertical="center" wrapText="1"/>
    </xf>
    <xf numFmtId="0" fontId="33" fillId="8" borderId="19" xfId="0" applyFont="1" applyFill="1" applyBorder="1" applyAlignment="1">
      <alignment vertical="center" wrapText="1"/>
    </xf>
    <xf numFmtId="0" fontId="27" fillId="0" borderId="19" xfId="0" applyFont="1" applyBorder="1" applyAlignment="1">
      <alignment vertical="center" wrapText="1"/>
    </xf>
    <xf numFmtId="0" fontId="37" fillId="8" borderId="19" xfId="0" applyFont="1" applyFill="1" applyBorder="1" applyAlignment="1">
      <alignment vertical="center" wrapText="1"/>
    </xf>
    <xf numFmtId="0" fontId="14" fillId="0" borderId="0" xfId="0" applyFont="1" applyAlignment="1">
      <alignment vertical="center"/>
    </xf>
    <xf numFmtId="0" fontId="15" fillId="0" borderId="0" xfId="0" applyFont="1" applyAlignment="1">
      <alignment vertical="center"/>
    </xf>
    <xf numFmtId="0" fontId="0" fillId="0" borderId="0" xfId="0" applyAlignment="1">
      <alignment vertical="center" wrapText="1"/>
    </xf>
    <xf numFmtId="0" fontId="0" fillId="0" borderId="7" xfId="0" applyBorder="1" applyAlignment="1">
      <alignment horizontal="center" vertical="center"/>
    </xf>
    <xf numFmtId="0" fontId="0" fillId="4" borderId="7" xfId="0" applyFill="1" applyBorder="1" applyAlignment="1">
      <alignment horizontal="center" vertical="center"/>
    </xf>
    <xf numFmtId="0" fontId="0" fillId="4" borderId="6" xfId="0" applyFill="1" applyBorder="1" applyAlignment="1">
      <alignment horizontal="center" vertical="center"/>
    </xf>
    <xf numFmtId="0" fontId="6" fillId="0" borderId="0" xfId="0" applyFont="1" applyAlignment="1">
      <alignment vertical="center" wrapText="1"/>
    </xf>
    <xf numFmtId="0" fontId="7" fillId="0" borderId="0" xfId="0" applyFont="1" applyAlignment="1">
      <alignment vertical="center"/>
    </xf>
    <xf numFmtId="14" fontId="7" fillId="0" borderId="0" xfId="0" applyNumberFormat="1" applyFont="1" applyAlignment="1">
      <alignment horizontal="left" vertical="center"/>
    </xf>
    <xf numFmtId="14" fontId="16" fillId="0" borderId="0" xfId="0" applyNumberFormat="1" applyFont="1" applyAlignment="1">
      <alignment vertical="center"/>
    </xf>
    <xf numFmtId="0" fontId="2" fillId="0" borderId="0" xfId="0" applyFont="1" applyAlignment="1">
      <alignment vertical="center"/>
    </xf>
    <xf numFmtId="0" fontId="2" fillId="0" borderId="0" xfId="0" applyFont="1" applyAlignment="1">
      <alignment vertical="center" wrapText="1"/>
    </xf>
    <xf numFmtId="0" fontId="0" fillId="4" borderId="9" xfId="0" applyFill="1" applyBorder="1" applyAlignment="1">
      <alignment horizontal="center" vertical="center"/>
    </xf>
    <xf numFmtId="0" fontId="21" fillId="0" borderId="0" xfId="0" applyFont="1" applyAlignment="1">
      <alignment vertical="center" wrapText="1"/>
    </xf>
    <xf numFmtId="0" fontId="2" fillId="0" borderId="0" xfId="0" applyFont="1" applyAlignment="1">
      <alignment horizontal="center" vertical="center" wrapText="1"/>
    </xf>
    <xf numFmtId="0" fontId="18" fillId="5" borderId="13" xfId="0" applyFont="1" applyFill="1" applyBorder="1" applyAlignment="1">
      <alignment horizontal="center" vertical="center"/>
    </xf>
    <xf numFmtId="0" fontId="18" fillId="5" borderId="5" xfId="0" applyFont="1" applyFill="1" applyBorder="1" applyAlignment="1">
      <alignment horizontal="center" vertical="center"/>
    </xf>
    <xf numFmtId="0" fontId="18" fillId="5" borderId="5" xfId="0" applyFont="1" applyFill="1" applyBorder="1" applyAlignment="1">
      <alignment horizontal="center" vertical="center" wrapText="1"/>
    </xf>
    <xf numFmtId="0" fontId="18" fillId="5" borderId="24" xfId="0" applyFont="1" applyFill="1" applyBorder="1" applyAlignment="1">
      <alignment horizontal="center" vertical="center" wrapText="1"/>
    </xf>
    <xf numFmtId="0" fontId="18" fillId="6" borderId="25" xfId="0" applyFont="1" applyFill="1" applyBorder="1" applyAlignment="1">
      <alignment horizontal="center" vertical="center" wrapText="1"/>
    </xf>
    <xf numFmtId="0" fontId="18" fillId="6" borderId="22" xfId="0" applyFont="1" applyFill="1" applyBorder="1" applyAlignment="1">
      <alignment horizontal="center" vertical="center" wrapText="1"/>
    </xf>
    <xf numFmtId="0" fontId="35" fillId="0" borderId="0" xfId="0" applyFont="1" applyAlignment="1">
      <alignment vertical="center"/>
    </xf>
    <xf numFmtId="0" fontId="15" fillId="4" borderId="7" xfId="0" applyFont="1" applyFill="1" applyBorder="1" applyAlignment="1">
      <alignment horizontal="center" vertical="center"/>
    </xf>
    <xf numFmtId="0" fontId="15" fillId="4" borderId="6" xfId="0" applyFont="1" applyFill="1" applyBorder="1" applyAlignment="1">
      <alignment horizontal="center" vertical="center"/>
    </xf>
    <xf numFmtId="0" fontId="9" fillId="0" borderId="0" xfId="0" quotePrefix="1" applyFont="1" applyAlignment="1">
      <alignment vertical="center"/>
    </xf>
    <xf numFmtId="0" fontId="15" fillId="4" borderId="9" xfId="0" applyFont="1" applyFill="1" applyBorder="1" applyAlignment="1">
      <alignment horizontal="center" vertical="center"/>
    </xf>
    <xf numFmtId="0" fontId="15" fillId="4" borderId="5" xfId="0" applyFont="1" applyFill="1" applyBorder="1" applyAlignment="1">
      <alignment horizontal="center" vertical="center"/>
    </xf>
    <xf numFmtId="0" fontId="15" fillId="4" borderId="17" xfId="0" applyFont="1" applyFill="1" applyBorder="1" applyAlignment="1">
      <alignment horizontal="center" vertical="center"/>
    </xf>
    <xf numFmtId="0" fontId="34" fillId="0" borderId="0" xfId="0" applyFont="1" applyAlignment="1">
      <alignment vertical="center"/>
    </xf>
    <xf numFmtId="0" fontId="34" fillId="2" borderId="0" xfId="0" applyFont="1" applyFill="1" applyAlignment="1">
      <alignment vertical="center"/>
    </xf>
    <xf numFmtId="0" fontId="6" fillId="0" borderId="6" xfId="0" applyFont="1" applyBorder="1" applyAlignment="1">
      <alignment vertical="center"/>
    </xf>
    <xf numFmtId="14" fontId="17" fillId="7" borderId="17" xfId="0" applyNumberFormat="1" applyFont="1" applyFill="1" applyBorder="1" applyAlignment="1" applyProtection="1">
      <alignment horizontal="left" vertical="center"/>
      <protection locked="0"/>
    </xf>
    <xf numFmtId="0" fontId="38" fillId="0" borderId="0" xfId="0" applyFont="1" applyProtection="1">
      <protection hidden="1"/>
    </xf>
    <xf numFmtId="1" fontId="38" fillId="0" borderId="0" xfId="0" applyNumberFormat="1" applyFont="1" applyProtection="1">
      <protection hidden="1"/>
    </xf>
    <xf numFmtId="0" fontId="10" fillId="2" borderId="0" xfId="0" applyFont="1" applyFill="1" applyProtection="1">
      <protection hidden="1"/>
    </xf>
    <xf numFmtId="0" fontId="11" fillId="2" borderId="0" xfId="0" applyFont="1" applyFill="1" applyProtection="1">
      <protection hidden="1"/>
    </xf>
    <xf numFmtId="1" fontId="10" fillId="2" borderId="0" xfId="0" applyNumberFormat="1" applyFont="1" applyFill="1" applyProtection="1">
      <protection hidden="1"/>
    </xf>
    <xf numFmtId="1" fontId="10" fillId="2" borderId="0" xfId="0" applyNumberFormat="1" applyFont="1" applyFill="1" applyAlignment="1" applyProtection="1">
      <alignment horizontal="center"/>
      <protection hidden="1"/>
    </xf>
    <xf numFmtId="0" fontId="1" fillId="2" borderId="0" xfId="0" applyFont="1" applyFill="1" applyProtection="1">
      <protection hidden="1"/>
    </xf>
    <xf numFmtId="1" fontId="1" fillId="2" borderId="0" xfId="0" applyNumberFormat="1" applyFont="1" applyFill="1" applyAlignment="1" applyProtection="1">
      <alignment horizontal="center"/>
      <protection hidden="1"/>
    </xf>
    <xf numFmtId="0" fontId="1" fillId="2" borderId="0" xfId="0" applyFont="1" applyFill="1" applyAlignment="1" applyProtection="1">
      <alignment horizontal="center"/>
      <protection hidden="1"/>
    </xf>
    <xf numFmtId="2" fontId="10" fillId="2" borderId="0" xfId="0" applyNumberFormat="1" applyFont="1" applyFill="1" applyAlignment="1" applyProtection="1">
      <alignment horizontal="center"/>
      <protection hidden="1"/>
    </xf>
    <xf numFmtId="2" fontId="1" fillId="2" borderId="0" xfId="0" applyNumberFormat="1" applyFont="1" applyFill="1" applyAlignment="1" applyProtection="1">
      <alignment horizontal="center"/>
      <protection hidden="1"/>
    </xf>
    <xf numFmtId="0" fontId="10" fillId="0" borderId="0" xfId="0" applyFont="1"/>
    <xf numFmtId="1" fontId="10" fillId="0" borderId="0" xfId="0" applyNumberFormat="1" applyFont="1"/>
    <xf numFmtId="0" fontId="40" fillId="0" borderId="0" xfId="0" applyFont="1"/>
    <xf numFmtId="1" fontId="40" fillId="0" borderId="0" xfId="0" applyNumberFormat="1" applyFont="1"/>
    <xf numFmtId="0" fontId="7" fillId="0" borderId="0" xfId="0" applyFont="1" applyAlignment="1">
      <alignment vertical="top"/>
    </xf>
    <xf numFmtId="0" fontId="14" fillId="2" borderId="0" xfId="0" applyFont="1" applyFill="1"/>
    <xf numFmtId="0" fontId="0" fillId="7" borderId="0" xfId="0" applyFill="1"/>
    <xf numFmtId="0" fontId="30" fillId="7" borderId="0" xfId="0" applyFont="1" applyFill="1" applyAlignment="1">
      <alignment vertical="center" wrapText="1"/>
    </xf>
    <xf numFmtId="0" fontId="6" fillId="7" borderId="0" xfId="0" applyFont="1" applyFill="1" applyAlignment="1">
      <alignment vertical="center" wrapText="1"/>
    </xf>
    <xf numFmtId="0" fontId="0" fillId="10" borderId="0" xfId="0" applyFill="1" applyAlignment="1">
      <alignment vertical="center" wrapText="1"/>
    </xf>
    <xf numFmtId="0" fontId="39" fillId="0" borderId="0" xfId="0" applyFont="1" applyAlignment="1">
      <alignment horizontal="left" vertical="center" wrapText="1"/>
    </xf>
    <xf numFmtId="0" fontId="0" fillId="10" borderId="0" xfId="0" applyFill="1" applyAlignment="1">
      <alignment horizontal="center" vertical="center" wrapText="1"/>
    </xf>
    <xf numFmtId="0" fontId="0" fillId="10" borderId="0" xfId="0" applyFill="1" applyAlignment="1">
      <alignment horizontal="center" vertical="center"/>
    </xf>
    <xf numFmtId="0" fontId="17" fillId="7" borderId="17" xfId="0" applyFont="1" applyFill="1" applyBorder="1" applyAlignment="1" applyProtection="1">
      <alignment horizontal="center" vertical="center"/>
      <protection locked="0"/>
    </xf>
    <xf numFmtId="0" fontId="36" fillId="9" borderId="20" xfId="0" applyFont="1" applyFill="1" applyBorder="1" applyAlignment="1">
      <alignment horizontal="center" vertical="center"/>
    </xf>
    <xf numFmtId="0" fontId="36" fillId="9" borderId="21" xfId="0" applyFont="1" applyFill="1" applyBorder="1" applyAlignment="1">
      <alignment horizontal="center" vertical="center"/>
    </xf>
    <xf numFmtId="0" fontId="36" fillId="9" borderId="22" xfId="0" applyFont="1" applyFill="1" applyBorder="1" applyAlignment="1">
      <alignment horizontal="center" vertical="center"/>
    </xf>
    <xf numFmtId="0" fontId="2" fillId="8" borderId="1" xfId="0" applyFont="1" applyFill="1" applyBorder="1" applyAlignment="1">
      <alignment horizontal="center" vertical="center" wrapText="1"/>
    </xf>
    <xf numFmtId="0" fontId="2" fillId="8" borderId="2" xfId="0" applyFont="1" applyFill="1" applyBorder="1" applyAlignment="1">
      <alignment horizontal="center" vertical="center" wrapText="1"/>
    </xf>
    <xf numFmtId="0" fontId="19" fillId="8" borderId="20" xfId="0" applyFont="1" applyFill="1" applyBorder="1" applyAlignment="1">
      <alignment horizontal="center" vertical="center"/>
    </xf>
    <xf numFmtId="0" fontId="19" fillId="8" borderId="21" xfId="0" applyFont="1" applyFill="1" applyBorder="1" applyAlignment="1">
      <alignment horizontal="center" vertical="center"/>
    </xf>
    <xf numFmtId="0" fontId="19" fillId="8" borderId="22" xfId="0" applyFont="1" applyFill="1" applyBorder="1" applyAlignment="1">
      <alignment horizontal="center" vertical="center"/>
    </xf>
    <xf numFmtId="0" fontId="21" fillId="4" borderId="23" xfId="0" quotePrefix="1" applyFont="1" applyFill="1" applyBorder="1" applyAlignment="1">
      <alignment horizontal="center" vertical="center" wrapText="1"/>
    </xf>
    <xf numFmtId="0" fontId="21" fillId="4" borderId="30" xfId="0" applyFont="1" applyFill="1" applyBorder="1" applyAlignment="1">
      <alignment horizontal="center" vertical="center" wrapText="1"/>
    </xf>
    <xf numFmtId="0" fontId="5" fillId="4" borderId="31" xfId="0" applyFont="1" applyFill="1" applyBorder="1" applyAlignment="1" applyProtection="1">
      <alignment horizontal="center" vertical="center"/>
      <protection locked="0"/>
    </xf>
    <xf numFmtId="0" fontId="5" fillId="4" borderId="32" xfId="0" applyFont="1" applyFill="1" applyBorder="1" applyAlignment="1" applyProtection="1">
      <alignment horizontal="center" vertical="center"/>
      <protection locked="0"/>
    </xf>
    <xf numFmtId="0" fontId="0" fillId="0" borderId="6" xfId="0" applyBorder="1" applyAlignment="1" applyProtection="1">
      <alignment horizontal="left" vertical="center" wrapText="1"/>
      <protection locked="0"/>
    </xf>
    <xf numFmtId="0" fontId="0" fillId="0" borderId="9" xfId="0" applyBorder="1" applyAlignment="1" applyProtection="1">
      <alignment horizontal="left" vertical="center" wrapText="1"/>
      <protection locked="0"/>
    </xf>
    <xf numFmtId="0" fontId="5" fillId="4" borderId="9" xfId="0" applyFont="1" applyFill="1" applyBorder="1" applyAlignment="1" applyProtection="1">
      <alignment horizontal="center" vertical="center"/>
      <protection locked="0"/>
    </xf>
    <xf numFmtId="0" fontId="5" fillId="4" borderId="17" xfId="0" applyFont="1" applyFill="1" applyBorder="1" applyAlignment="1" applyProtection="1">
      <alignment horizontal="center" vertical="center"/>
      <protection locked="0"/>
    </xf>
    <xf numFmtId="0" fontId="0" fillId="0" borderId="7" xfId="0" applyBorder="1" applyAlignment="1" applyProtection="1">
      <alignment horizontal="left" vertical="center" wrapText="1"/>
      <protection locked="0"/>
    </xf>
    <xf numFmtId="0" fontId="21" fillId="4" borderId="17" xfId="0" quotePrefix="1" applyFont="1" applyFill="1" applyBorder="1" applyAlignment="1">
      <alignment horizontal="center" vertical="center" wrapText="1"/>
    </xf>
    <xf numFmtId="0" fontId="21" fillId="4" borderId="17" xfId="0" applyFont="1" applyFill="1" applyBorder="1" applyAlignment="1">
      <alignment horizontal="center" vertical="center" wrapText="1"/>
    </xf>
    <xf numFmtId="0" fontId="21" fillId="4" borderId="7" xfId="0" applyFont="1" applyFill="1" applyBorder="1" applyAlignment="1">
      <alignment horizontal="center" vertical="center" wrapText="1"/>
    </xf>
    <xf numFmtId="0" fontId="5" fillId="4" borderId="7" xfId="0" applyFont="1" applyFill="1" applyBorder="1" applyAlignment="1" applyProtection="1">
      <alignment horizontal="center" vertical="center"/>
      <protection locked="0"/>
    </xf>
    <xf numFmtId="0" fontId="0" fillId="7" borderId="9" xfId="0" applyFill="1" applyBorder="1" applyAlignment="1" applyProtection="1">
      <alignment horizontal="left" vertical="center" wrapText="1"/>
      <protection locked="0"/>
    </xf>
    <xf numFmtId="0" fontId="0" fillId="7" borderId="17" xfId="0" applyFill="1" applyBorder="1" applyAlignment="1" applyProtection="1">
      <alignment horizontal="left" vertical="center" wrapText="1"/>
      <protection locked="0"/>
    </xf>
    <xf numFmtId="0" fontId="0" fillId="7" borderId="7" xfId="0" applyFill="1" applyBorder="1" applyAlignment="1" applyProtection="1">
      <alignment horizontal="left" vertical="center" wrapText="1"/>
      <protection locked="0"/>
    </xf>
    <xf numFmtId="0" fontId="2" fillId="4" borderId="9" xfId="0" applyFont="1" applyFill="1" applyBorder="1" applyAlignment="1">
      <alignment horizontal="left" vertical="center" wrapText="1"/>
    </xf>
    <xf numFmtId="0" fontId="2" fillId="4" borderId="17" xfId="0" quotePrefix="1" applyFont="1" applyFill="1" applyBorder="1" applyAlignment="1">
      <alignment horizontal="left" vertical="center" wrapText="1"/>
    </xf>
    <xf numFmtId="0" fontId="2" fillId="4" borderId="17" xfId="0" applyFont="1" applyFill="1" applyBorder="1" applyAlignment="1">
      <alignment horizontal="left" vertical="center" wrapText="1"/>
    </xf>
    <xf numFmtId="0" fontId="23" fillId="4" borderId="17" xfId="0" quotePrefix="1" applyFont="1" applyFill="1" applyBorder="1" applyAlignment="1">
      <alignment horizontal="left" vertical="center" wrapText="1"/>
    </xf>
    <xf numFmtId="0" fontId="23" fillId="4" borderId="17" xfId="0" applyFont="1" applyFill="1" applyBorder="1" applyAlignment="1">
      <alignment horizontal="left" vertical="center" wrapText="1"/>
    </xf>
    <xf numFmtId="0" fontId="2" fillId="4" borderId="7" xfId="0" applyFont="1" applyFill="1" applyBorder="1" applyAlignment="1">
      <alignment horizontal="left" vertical="center" wrapText="1"/>
    </xf>
    <xf numFmtId="0" fontId="2" fillId="8" borderId="14" xfId="0" applyFont="1" applyFill="1" applyBorder="1" applyAlignment="1">
      <alignment horizontal="center" vertical="center" wrapText="1"/>
    </xf>
    <xf numFmtId="0" fontId="2" fillId="8" borderId="15" xfId="0" applyFont="1" applyFill="1" applyBorder="1" applyAlignment="1">
      <alignment horizontal="center" vertical="center" wrapText="1"/>
    </xf>
    <xf numFmtId="0" fontId="2" fillId="8" borderId="16" xfId="0" applyFont="1" applyFill="1" applyBorder="1" applyAlignment="1">
      <alignment horizontal="center" vertical="center" wrapText="1"/>
    </xf>
    <xf numFmtId="0" fontId="2" fillId="4" borderId="27" xfId="0" applyFont="1" applyFill="1" applyBorder="1" applyAlignment="1">
      <alignment horizontal="center" vertical="center" wrapText="1"/>
    </xf>
    <xf numFmtId="0" fontId="2" fillId="4" borderId="17" xfId="0" applyFont="1" applyFill="1" applyBorder="1" applyAlignment="1">
      <alignment horizontal="center" vertical="center" wrapText="1"/>
    </xf>
    <xf numFmtId="0" fontId="5" fillId="4" borderId="27" xfId="0" applyFont="1" applyFill="1" applyBorder="1" applyAlignment="1" applyProtection="1">
      <alignment horizontal="center" vertical="center"/>
      <protection locked="0"/>
    </xf>
    <xf numFmtId="0" fontId="2" fillId="4" borderId="17" xfId="0" quotePrefix="1" applyFont="1" applyFill="1" applyBorder="1" applyAlignment="1">
      <alignment horizontal="center" vertical="center" wrapText="1"/>
    </xf>
    <xf numFmtId="0" fontId="0" fillId="7" borderId="28" xfId="0" applyFill="1" applyBorder="1" applyAlignment="1" applyProtection="1">
      <alignment horizontal="center" vertical="center" wrapText="1"/>
      <protection locked="0"/>
    </xf>
    <xf numFmtId="0" fontId="0" fillId="7" borderId="29" xfId="0" applyFill="1" applyBorder="1" applyAlignment="1" applyProtection="1">
      <alignment horizontal="center" vertical="center" wrapText="1"/>
      <protection locked="0"/>
    </xf>
    <xf numFmtId="0" fontId="2" fillId="8" borderId="3" xfId="0" applyFont="1" applyFill="1" applyBorder="1" applyAlignment="1">
      <alignment horizontal="center" vertical="center" wrapText="1"/>
    </xf>
    <xf numFmtId="0" fontId="0" fillId="7" borderId="28" xfId="0" applyFill="1" applyBorder="1" applyAlignment="1" applyProtection="1">
      <alignment horizontal="left" vertical="center" wrapText="1"/>
      <protection locked="0"/>
    </xf>
    <xf numFmtId="0" fontId="0" fillId="7" borderId="29" xfId="0" applyFill="1" applyBorder="1" applyAlignment="1" applyProtection="1">
      <alignment horizontal="left" vertical="center" wrapText="1"/>
      <protection locked="0"/>
    </xf>
    <xf numFmtId="0" fontId="2" fillId="4" borderId="9" xfId="0" quotePrefix="1" applyFont="1" applyFill="1" applyBorder="1" applyAlignment="1">
      <alignment horizontal="center" vertical="center" wrapText="1"/>
    </xf>
    <xf numFmtId="0" fontId="0" fillId="7" borderId="10" xfId="0" applyFill="1" applyBorder="1" applyAlignment="1" applyProtection="1">
      <alignment horizontal="left" vertical="center" wrapText="1"/>
      <protection locked="0"/>
    </xf>
    <xf numFmtId="0" fontId="2" fillId="4" borderId="27" xfId="0" quotePrefix="1" applyFont="1" applyFill="1" applyBorder="1" applyAlignment="1">
      <alignment horizontal="center" vertical="center" wrapText="1"/>
    </xf>
    <xf numFmtId="0" fontId="2" fillId="4" borderId="7" xfId="0" applyFont="1" applyFill="1" applyBorder="1" applyAlignment="1">
      <alignment horizontal="center" vertical="center" wrapText="1"/>
    </xf>
    <xf numFmtId="0" fontId="28" fillId="4" borderId="27" xfId="0" quotePrefix="1" applyFont="1" applyFill="1" applyBorder="1" applyAlignment="1">
      <alignment horizontal="center" vertical="center" wrapText="1"/>
    </xf>
    <xf numFmtId="0" fontId="28" fillId="4" borderId="17" xfId="0" applyFont="1" applyFill="1" applyBorder="1" applyAlignment="1">
      <alignment horizontal="center" vertical="center" wrapText="1"/>
    </xf>
    <xf numFmtId="0" fontId="0" fillId="7" borderId="8" xfId="0" applyFill="1" applyBorder="1" applyAlignment="1" applyProtection="1">
      <alignment horizontal="left" vertical="center" wrapText="1"/>
      <protection locked="0"/>
    </xf>
    <xf numFmtId="0" fontId="17" fillId="7" borderId="33" xfId="0" applyFont="1" applyFill="1" applyBorder="1" applyAlignment="1" applyProtection="1">
      <alignment horizontal="center" vertical="center"/>
      <protection locked="0"/>
    </xf>
    <xf numFmtId="0" fontId="17" fillId="7" borderId="0" xfId="0" applyFont="1" applyFill="1" applyAlignment="1" applyProtection="1">
      <alignment horizontal="center" vertical="center"/>
      <protection locked="0"/>
    </xf>
    <xf numFmtId="0" fontId="0" fillId="7" borderId="10" xfId="0" applyFill="1" applyBorder="1" applyAlignment="1" applyProtection="1">
      <alignment horizontal="center" vertical="center" wrapText="1"/>
      <protection locked="0"/>
    </xf>
    <xf numFmtId="0" fontId="21" fillId="0" borderId="0" xfId="0" applyFont="1" applyAlignment="1">
      <alignment horizontal="left" vertical="top" wrapText="1"/>
    </xf>
    <xf numFmtId="0" fontId="0" fillId="7" borderId="17" xfId="0" applyFill="1" applyBorder="1" applyAlignment="1">
      <alignment horizontal="center" vertical="center"/>
    </xf>
    <xf numFmtId="0" fontId="5" fillId="4" borderId="31" xfId="0" applyFont="1" applyFill="1" applyBorder="1" applyAlignment="1">
      <alignment horizontal="center" vertical="center"/>
    </xf>
    <xf numFmtId="0" fontId="5" fillId="4" borderId="32" xfId="0" applyFont="1" applyFill="1" applyBorder="1" applyAlignment="1">
      <alignment horizontal="center" vertical="center"/>
    </xf>
    <xf numFmtId="0" fontId="0" fillId="0" borderId="6" xfId="0" applyBorder="1" applyAlignment="1">
      <alignment horizontal="left" vertical="center" wrapText="1"/>
    </xf>
    <xf numFmtId="0" fontId="0" fillId="0" borderId="9" xfId="0" applyBorder="1" applyAlignment="1">
      <alignment horizontal="left" vertical="center" wrapText="1"/>
    </xf>
    <xf numFmtId="0" fontId="5" fillId="4" borderId="9" xfId="0" applyFont="1" applyFill="1" applyBorder="1" applyAlignment="1">
      <alignment horizontal="center" vertical="center"/>
    </xf>
    <xf numFmtId="0" fontId="5" fillId="4" borderId="17" xfId="0" applyFont="1" applyFill="1" applyBorder="1" applyAlignment="1">
      <alignment horizontal="center" vertical="center"/>
    </xf>
    <xf numFmtId="0" fontId="0" fillId="0" borderId="7" xfId="0" applyBorder="1" applyAlignment="1">
      <alignment horizontal="left" vertical="center" wrapText="1"/>
    </xf>
    <xf numFmtId="0" fontId="5" fillId="4" borderId="7" xfId="0" applyFont="1" applyFill="1" applyBorder="1" applyAlignment="1">
      <alignment horizontal="center" vertical="center"/>
    </xf>
    <xf numFmtId="0" fontId="0" fillId="7" borderId="9" xfId="0" applyFill="1" applyBorder="1" applyAlignment="1">
      <alignment horizontal="left" vertical="center" wrapText="1"/>
    </xf>
    <xf numFmtId="0" fontId="0" fillId="7" borderId="17" xfId="0" applyFill="1" applyBorder="1" applyAlignment="1">
      <alignment horizontal="left" vertical="center" wrapText="1"/>
    </xf>
    <xf numFmtId="0" fontId="0" fillId="7" borderId="7" xfId="0" applyFill="1" applyBorder="1" applyAlignment="1">
      <alignment horizontal="left" vertical="center" wrapText="1"/>
    </xf>
    <xf numFmtId="0" fontId="5" fillId="4" borderId="27" xfId="0" applyFont="1" applyFill="1" applyBorder="1" applyAlignment="1">
      <alignment horizontal="center" vertical="center"/>
    </xf>
    <xf numFmtId="0" fontId="0" fillId="7" borderId="28" xfId="0" applyFill="1" applyBorder="1" applyAlignment="1">
      <alignment horizontal="center" vertical="center" wrapText="1"/>
    </xf>
    <xf numFmtId="0" fontId="0" fillId="7" borderId="29" xfId="0" applyFill="1" applyBorder="1" applyAlignment="1">
      <alignment horizontal="center" vertical="center" wrapText="1"/>
    </xf>
    <xf numFmtId="0" fontId="0" fillId="7" borderId="28" xfId="0" applyFill="1" applyBorder="1" applyAlignment="1">
      <alignment horizontal="left" vertical="center" wrapText="1"/>
    </xf>
    <xf numFmtId="0" fontId="0" fillId="7" borderId="29" xfId="0" applyFill="1" applyBorder="1" applyAlignment="1">
      <alignment horizontal="left" vertical="center" wrapText="1"/>
    </xf>
    <xf numFmtId="0" fontId="0" fillId="7" borderId="10" xfId="0" applyFill="1" applyBorder="1" applyAlignment="1">
      <alignment horizontal="left" vertical="center" wrapText="1"/>
    </xf>
    <xf numFmtId="0" fontId="0" fillId="7" borderId="10" xfId="0" applyFill="1" applyBorder="1" applyAlignment="1">
      <alignment horizontal="center" vertical="center" wrapText="1"/>
    </xf>
    <xf numFmtId="0" fontId="0" fillId="7" borderId="8" xfId="0" applyFill="1" applyBorder="1" applyAlignment="1">
      <alignment horizontal="left" vertical="center" wrapText="1"/>
    </xf>
  </cellXfs>
  <cellStyles count="1">
    <cellStyle name="Normal" xfId="0" builtinId="0"/>
  </cellStyles>
  <dxfs count="0"/>
  <tableStyles count="0" defaultTableStyle="TableStyleMedium2" defaultPivotStyle="PivotStyleLight16"/>
  <colors>
    <mruColors>
      <color rgb="FFECECEC"/>
      <color rgb="FFACACAC"/>
      <color rgb="FF9F2557"/>
      <color rgb="FF60606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5013240801633402"/>
          <c:y val="0.10872940882389699"/>
          <c:w val="0.51638418995702473"/>
          <c:h val="0.86819328011250341"/>
        </c:manualLayout>
      </c:layout>
      <c:radarChart>
        <c:radarStyle val="marker"/>
        <c:varyColors val="0"/>
        <c:ser>
          <c:idx val="0"/>
          <c:order val="0"/>
          <c:tx>
            <c:strRef>
              <c:f>'Votre Schéma Récapitulatif'!$F$38</c:f>
              <c:strCache>
                <c:ptCount val="1"/>
                <c:pt idx="0">
                  <c:v>Score max</c:v>
                </c:pt>
              </c:strCache>
            </c:strRef>
          </c:tx>
          <c:spPr>
            <a:ln w="28575" cap="rnd">
              <a:solidFill>
                <a:schemeClr val="accent1"/>
              </a:solidFill>
              <a:round/>
            </a:ln>
            <a:effectLst/>
          </c:spPr>
          <c:marker>
            <c:symbol val="dot"/>
            <c:size val="2"/>
            <c:spPr>
              <a:solidFill>
                <a:srgbClr val="A6A6A6"/>
              </a:solidFill>
              <a:ln w="9525">
                <a:solidFill>
                  <a:srgbClr val="A6A6A6"/>
                </a:solidFill>
                <a:prstDash val="solid"/>
              </a:ln>
              <a:effectLst/>
            </c:spPr>
          </c:marker>
          <c:cat>
            <c:strRef>
              <c:f>'Votre Schéma Récapitulatif'!$B$39:$B$47</c:f>
              <c:strCache>
                <c:ptCount val="9"/>
                <c:pt idx="0">
                  <c:v>1.1 Stratégie d'entreprise</c:v>
                </c:pt>
                <c:pt idx="1">
                  <c:v>1.2 Stratégie de business model d'économie circulaire</c:v>
                </c:pt>
                <c:pt idx="2">
                  <c:v>2. Ecoconception</c:v>
                </c:pt>
                <c:pt idx="3">
                  <c:v>3. Impacts des matériaux</c:v>
                </c:pt>
                <c:pt idx="4">
                  <c:v>4. Impacts liés à la logistique des achats</c:v>
                </c:pt>
                <c:pt idx="5">
                  <c:v>5. Impacts liés à la transformation/production</c:v>
                </c:pt>
                <c:pt idx="6">
                  <c:v>6. Impacts liés à la logistique de son produit</c:v>
                </c:pt>
                <c:pt idx="7">
                  <c:v>7. Impacts durant la phase d'utilisation</c:v>
                </c:pt>
                <c:pt idx="8">
                  <c:v>8. Gestion de la fin de vie</c:v>
                </c:pt>
              </c:strCache>
            </c:strRef>
          </c:cat>
          <c:val>
            <c:numRef>
              <c:f>'Votre Schéma Récapitulatif'!$F$39:$F$47</c:f>
              <c:numCache>
                <c:formatCode>0</c:formatCode>
                <c:ptCount val="9"/>
                <c:pt idx="0">
                  <c:v>5</c:v>
                </c:pt>
                <c:pt idx="1">
                  <c:v>5</c:v>
                </c:pt>
                <c:pt idx="2">
                  <c:v>5</c:v>
                </c:pt>
                <c:pt idx="3">
                  <c:v>5</c:v>
                </c:pt>
                <c:pt idx="4">
                  <c:v>5</c:v>
                </c:pt>
                <c:pt idx="5">
                  <c:v>5</c:v>
                </c:pt>
                <c:pt idx="6">
                  <c:v>5</c:v>
                </c:pt>
                <c:pt idx="7">
                  <c:v>5</c:v>
                </c:pt>
                <c:pt idx="8">
                  <c:v>5</c:v>
                </c:pt>
              </c:numCache>
            </c:numRef>
          </c:val>
          <c:extLst>
            <c:ext xmlns:c16="http://schemas.microsoft.com/office/drawing/2014/chart" uri="{C3380CC4-5D6E-409C-BE32-E72D297353CC}">
              <c16:uniqueId val="{00000000-036A-4064-9F59-0AA5CED1A5D6}"/>
            </c:ext>
          </c:extLst>
        </c:ser>
        <c:ser>
          <c:idx val="1"/>
          <c:order val="1"/>
          <c:tx>
            <c:strRef>
              <c:f>'Votre Schéma Récapitulatif'!$G$38</c:f>
              <c:strCache>
                <c:ptCount val="1"/>
                <c:pt idx="0">
                  <c:v>Score Situation initiale</c:v>
                </c:pt>
              </c:strCache>
            </c:strRef>
          </c:tx>
          <c:spPr>
            <a:ln w="28575" cap="rnd">
              <a:solidFill>
                <a:schemeClr val="accent2"/>
              </a:solidFill>
              <a:round/>
            </a:ln>
            <a:effectLst/>
          </c:spPr>
          <c:marker>
            <c:symbol val="circle"/>
            <c:size val="5"/>
            <c:spPr>
              <a:solidFill>
                <a:schemeClr val="accent1">
                  <a:lumMod val="60000"/>
                  <a:lumOff val="40000"/>
                </a:schemeClr>
              </a:solidFill>
              <a:ln w="25400">
                <a:noFill/>
                <a:prstDash val="solid"/>
              </a:ln>
              <a:effectLst/>
            </c:spPr>
          </c:marker>
          <c:cat>
            <c:strRef>
              <c:f>'Votre Schéma Récapitulatif'!$B$39:$B$47</c:f>
              <c:strCache>
                <c:ptCount val="9"/>
                <c:pt idx="0">
                  <c:v>1.1 Stratégie d'entreprise</c:v>
                </c:pt>
                <c:pt idx="1">
                  <c:v>1.2 Stratégie de business model d'économie circulaire</c:v>
                </c:pt>
                <c:pt idx="2">
                  <c:v>2. Ecoconception</c:v>
                </c:pt>
                <c:pt idx="3">
                  <c:v>3. Impacts des matériaux</c:v>
                </c:pt>
                <c:pt idx="4">
                  <c:v>4. Impacts liés à la logistique des achats</c:v>
                </c:pt>
                <c:pt idx="5">
                  <c:v>5. Impacts liés à la transformation/production</c:v>
                </c:pt>
                <c:pt idx="6">
                  <c:v>6. Impacts liés à la logistique de son produit</c:v>
                </c:pt>
                <c:pt idx="7">
                  <c:v>7. Impacts durant la phase d'utilisation</c:v>
                </c:pt>
                <c:pt idx="8">
                  <c:v>8. Gestion de la fin de vie</c:v>
                </c:pt>
              </c:strCache>
            </c:strRef>
          </c:cat>
          <c:val>
            <c:numRef>
              <c:f>'Votre Schéma Récapitulatif'!$G$39:$G$47</c:f>
              <c:numCache>
                <c:formatCode>0.00</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1-036A-4064-9F59-0AA5CED1A5D6}"/>
            </c:ext>
          </c:extLst>
        </c:ser>
        <c:ser>
          <c:idx val="2"/>
          <c:order val="2"/>
          <c:tx>
            <c:strRef>
              <c:f>'Votre Schéma Récapitulatif'!$H$38</c:f>
              <c:strCache>
                <c:ptCount val="1"/>
                <c:pt idx="0">
                  <c:v>Score Situation envisagée par le projet</c:v>
                </c:pt>
              </c:strCache>
            </c:strRef>
          </c:tx>
          <c:spPr>
            <a:ln w="28575" cap="rnd">
              <a:solidFill>
                <a:schemeClr val="accent3"/>
              </a:solidFill>
              <a:round/>
            </a:ln>
            <a:effectLst/>
          </c:spPr>
          <c:marker>
            <c:symbol val="circle"/>
            <c:size val="5"/>
            <c:spPr>
              <a:solidFill>
                <a:srgbClr val="70AD47"/>
              </a:solidFill>
              <a:ln w="9525">
                <a:solidFill>
                  <a:srgbClr val="70AD47"/>
                </a:solidFill>
                <a:prstDash val="solid"/>
              </a:ln>
              <a:effectLst/>
            </c:spPr>
          </c:marker>
          <c:cat>
            <c:strRef>
              <c:f>'Votre Schéma Récapitulatif'!$B$39:$B$47</c:f>
              <c:strCache>
                <c:ptCount val="9"/>
                <c:pt idx="0">
                  <c:v>1.1 Stratégie d'entreprise</c:v>
                </c:pt>
                <c:pt idx="1">
                  <c:v>1.2 Stratégie de business model d'économie circulaire</c:v>
                </c:pt>
                <c:pt idx="2">
                  <c:v>2. Ecoconception</c:v>
                </c:pt>
                <c:pt idx="3">
                  <c:v>3. Impacts des matériaux</c:v>
                </c:pt>
                <c:pt idx="4">
                  <c:v>4. Impacts liés à la logistique des achats</c:v>
                </c:pt>
                <c:pt idx="5">
                  <c:v>5. Impacts liés à la transformation/production</c:v>
                </c:pt>
                <c:pt idx="6">
                  <c:v>6. Impacts liés à la logistique de son produit</c:v>
                </c:pt>
                <c:pt idx="7">
                  <c:v>7. Impacts durant la phase d'utilisation</c:v>
                </c:pt>
                <c:pt idx="8">
                  <c:v>8. Gestion de la fin de vie</c:v>
                </c:pt>
              </c:strCache>
            </c:strRef>
          </c:cat>
          <c:val>
            <c:numRef>
              <c:f>'Votre Schéma Récapitulatif'!$H$39:$H$47</c:f>
              <c:numCache>
                <c:formatCode>0.00</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2-036A-4064-9F59-0AA5CED1A5D6}"/>
            </c:ext>
          </c:extLst>
        </c:ser>
        <c:dLbls>
          <c:showLegendKey val="0"/>
          <c:showVal val="0"/>
          <c:showCatName val="0"/>
          <c:showSerName val="0"/>
          <c:showPercent val="0"/>
          <c:showBubbleSize val="0"/>
        </c:dLbls>
        <c:axId val="144559104"/>
        <c:axId val="144569088"/>
      </c:radarChart>
      <c:catAx>
        <c:axId val="1445591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44569088"/>
        <c:crosses val="autoZero"/>
        <c:auto val="1"/>
        <c:lblAlgn val="ctr"/>
        <c:lblOffset val="100"/>
        <c:noMultiLvlLbl val="0"/>
      </c:catAx>
      <c:valAx>
        <c:axId val="144569088"/>
        <c:scaling>
          <c:orientation val="minMax"/>
          <c:max val="5"/>
          <c:min val="0"/>
        </c:scaling>
        <c:delete val="0"/>
        <c:axPos val="l"/>
        <c:majorGridlines>
          <c:spPr>
            <a:ln w="9525" cap="flat" cmpd="sng" algn="ctr">
              <a:solidFill>
                <a:schemeClr val="bg1">
                  <a:lumMod val="95000"/>
                </a:schemeClr>
              </a:solidFill>
              <a:prstDash val="solid"/>
              <a:round/>
            </a:ln>
            <a:effectLst/>
          </c:spPr>
        </c:majorGridlines>
        <c:numFmt formatCode="0" sourceLinked="0"/>
        <c:majorTickMark val="cross"/>
        <c:minorTickMark val="in"/>
        <c:tickLblPos val="nextTo"/>
        <c:spPr>
          <a:noFill/>
          <a:ln>
            <a:solidFill>
              <a:srgbClr val="ACACAC"/>
            </a:solidFill>
          </a:ln>
          <a:effectLst/>
        </c:spPr>
        <c:txPr>
          <a:bodyPr rot="-60000000" spcFirstLastPara="1" vertOverflow="ellipsis" vert="horz" wrap="square" anchor="ctr" anchorCtr="1"/>
          <a:lstStyle/>
          <a:p>
            <a:pPr>
              <a:defRPr sz="900" b="0" i="0" u="none" strike="noStrike" kern="1200" baseline="0">
                <a:solidFill>
                  <a:srgbClr val="4472C4"/>
                </a:solidFill>
                <a:latin typeface="+mn-lt"/>
                <a:ea typeface="+mn-ea"/>
                <a:cs typeface="+mn-cs"/>
              </a:defRPr>
            </a:pPr>
            <a:endParaRPr lang="fr-FR"/>
          </a:p>
        </c:txPr>
        <c:crossAx val="144559104"/>
        <c:crossesAt val="1"/>
        <c:crossBetween val="between"/>
        <c:majorUnit val="1"/>
        <c:minorUnit val="0.5"/>
      </c:valAx>
      <c:spPr>
        <a:noFill/>
        <a:ln w="25400">
          <a:noFill/>
        </a:ln>
        <a:effectLst/>
      </c:spPr>
    </c:plotArea>
    <c:legend>
      <c:legendPos val="t"/>
      <c:legendEntry>
        <c:idx val="0"/>
        <c:delete val="1"/>
      </c:legendEntry>
      <c:layout>
        <c:manualLayout>
          <c:xMode val="edge"/>
          <c:yMode val="edge"/>
          <c:x val="0.14879408655256871"/>
          <c:y val="6.41025641025641E-3"/>
          <c:w val="0.70241182689486259"/>
          <c:h val="5.4086917019987885E-2"/>
        </c:manualLayout>
      </c:layout>
      <c:overlay val="0"/>
      <c:spPr>
        <a:noFill/>
        <a:ln>
          <a:noFill/>
        </a:ln>
        <a:effectLst/>
      </c:spPr>
      <c:txPr>
        <a:bodyPr rot="0" spcFirstLastPara="1" vertOverflow="ellipsis" vert="horz" wrap="square" anchor="ctr" anchorCtr="1"/>
        <a:lstStyle/>
        <a:p>
          <a:pPr>
            <a:defRPr sz="900" b="1" i="0" u="none" strike="noStrike" kern="1200" baseline="0">
              <a:solidFill>
                <a:schemeClr val="accent6">
                  <a:lumMod val="50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radarChart>
        <c:radarStyle val="marker"/>
        <c:varyColors val="0"/>
        <c:ser>
          <c:idx val="0"/>
          <c:order val="0"/>
          <c:spPr>
            <a:ln w="28575" cap="rnd">
              <a:solidFill>
                <a:schemeClr val="accent1"/>
              </a:solidFill>
              <a:round/>
            </a:ln>
            <a:effectLst/>
          </c:spPr>
          <c:marker>
            <c:symbol val="none"/>
          </c:marker>
          <c:cat>
            <c:strRef>
              <c:f>'Votre Schéma Récapitulatif'!$B$39:$B$47</c:f>
              <c:strCache>
                <c:ptCount val="9"/>
                <c:pt idx="0">
                  <c:v>1.1 Stratégie d'entreprise</c:v>
                </c:pt>
                <c:pt idx="1">
                  <c:v>1.2 Stratégie de business model d'économie circulaire</c:v>
                </c:pt>
                <c:pt idx="2">
                  <c:v>2. Ecoconception</c:v>
                </c:pt>
                <c:pt idx="3">
                  <c:v>3. Impacts des matériaux</c:v>
                </c:pt>
                <c:pt idx="4">
                  <c:v>4. Impacts liés à la logistique des achats</c:v>
                </c:pt>
                <c:pt idx="5">
                  <c:v>5. Impacts liés à la transformation/production</c:v>
                </c:pt>
                <c:pt idx="6">
                  <c:v>6. Impacts liés à la logistique de son produit</c:v>
                </c:pt>
                <c:pt idx="7">
                  <c:v>7. Impacts durant la phase d'utilisation</c:v>
                </c:pt>
                <c:pt idx="8">
                  <c:v>8. Gestion de la fin de vie</c:v>
                </c:pt>
              </c:strCache>
            </c:strRef>
          </c:cat>
          <c:val>
            <c:numRef>
              <c:f>'Votre Schéma Récapitulatif'!$C$39:$C$47</c:f>
              <c:numCache>
                <c:formatCode>General</c:formatCode>
                <c:ptCount val="9"/>
              </c:numCache>
            </c:numRef>
          </c:val>
          <c:extLst>
            <c:ext xmlns:c16="http://schemas.microsoft.com/office/drawing/2014/chart" uri="{C3380CC4-5D6E-409C-BE32-E72D297353CC}">
              <c16:uniqueId val="{00000000-6A96-46EC-B0D4-3EF2FBDE0BB5}"/>
            </c:ext>
          </c:extLst>
        </c:ser>
        <c:ser>
          <c:idx val="1"/>
          <c:order val="1"/>
          <c:spPr>
            <a:ln w="28575" cap="rnd">
              <a:solidFill>
                <a:schemeClr val="accent2"/>
              </a:solidFill>
              <a:round/>
            </a:ln>
            <a:effectLst/>
          </c:spPr>
          <c:marker>
            <c:symbol val="none"/>
          </c:marker>
          <c:cat>
            <c:strRef>
              <c:f>'Votre Schéma Récapitulatif'!$B$39:$B$47</c:f>
              <c:strCache>
                <c:ptCount val="9"/>
                <c:pt idx="0">
                  <c:v>1.1 Stratégie d'entreprise</c:v>
                </c:pt>
                <c:pt idx="1">
                  <c:v>1.2 Stratégie de business model d'économie circulaire</c:v>
                </c:pt>
                <c:pt idx="2">
                  <c:v>2. Ecoconception</c:v>
                </c:pt>
                <c:pt idx="3">
                  <c:v>3. Impacts des matériaux</c:v>
                </c:pt>
                <c:pt idx="4">
                  <c:v>4. Impacts liés à la logistique des achats</c:v>
                </c:pt>
                <c:pt idx="5">
                  <c:v>5. Impacts liés à la transformation/production</c:v>
                </c:pt>
                <c:pt idx="6">
                  <c:v>6. Impacts liés à la logistique de son produit</c:v>
                </c:pt>
                <c:pt idx="7">
                  <c:v>7. Impacts durant la phase d'utilisation</c:v>
                </c:pt>
                <c:pt idx="8">
                  <c:v>8. Gestion de la fin de vie</c:v>
                </c:pt>
              </c:strCache>
            </c:strRef>
          </c:cat>
          <c:val>
            <c:numRef>
              <c:f>'Votre Schéma Récapitulatif'!$D$39:$D$47</c:f>
              <c:numCache>
                <c:formatCode>General</c:formatCode>
                <c:ptCount val="9"/>
              </c:numCache>
            </c:numRef>
          </c:val>
          <c:extLst>
            <c:ext xmlns:c16="http://schemas.microsoft.com/office/drawing/2014/chart" uri="{C3380CC4-5D6E-409C-BE32-E72D297353CC}">
              <c16:uniqueId val="{00000001-6A96-46EC-B0D4-3EF2FBDE0BB5}"/>
            </c:ext>
          </c:extLst>
        </c:ser>
        <c:ser>
          <c:idx val="2"/>
          <c:order val="2"/>
          <c:spPr>
            <a:ln w="28575" cap="rnd">
              <a:solidFill>
                <a:schemeClr val="accent3"/>
              </a:solidFill>
              <a:round/>
            </a:ln>
            <a:effectLst/>
          </c:spPr>
          <c:marker>
            <c:symbol val="none"/>
          </c:marker>
          <c:cat>
            <c:strRef>
              <c:f>'Votre Schéma Récapitulatif'!$B$39:$B$47</c:f>
              <c:strCache>
                <c:ptCount val="9"/>
                <c:pt idx="0">
                  <c:v>1.1 Stratégie d'entreprise</c:v>
                </c:pt>
                <c:pt idx="1">
                  <c:v>1.2 Stratégie de business model d'économie circulaire</c:v>
                </c:pt>
                <c:pt idx="2">
                  <c:v>2. Ecoconception</c:v>
                </c:pt>
                <c:pt idx="3">
                  <c:v>3. Impacts des matériaux</c:v>
                </c:pt>
                <c:pt idx="4">
                  <c:v>4. Impacts liés à la logistique des achats</c:v>
                </c:pt>
                <c:pt idx="5">
                  <c:v>5. Impacts liés à la transformation/production</c:v>
                </c:pt>
                <c:pt idx="6">
                  <c:v>6. Impacts liés à la logistique de son produit</c:v>
                </c:pt>
                <c:pt idx="7">
                  <c:v>7. Impacts durant la phase d'utilisation</c:v>
                </c:pt>
                <c:pt idx="8">
                  <c:v>8. Gestion de la fin de vie</c:v>
                </c:pt>
              </c:strCache>
            </c:strRef>
          </c:cat>
          <c:val>
            <c:numRef>
              <c:f>'Votre Schéma Récapitulatif'!$E$39:$E$47</c:f>
              <c:numCache>
                <c:formatCode>0</c:formatCode>
                <c:ptCount val="9"/>
                <c:pt idx="0">
                  <c:v>1</c:v>
                </c:pt>
                <c:pt idx="1">
                  <c:v>1</c:v>
                </c:pt>
                <c:pt idx="2">
                  <c:v>1</c:v>
                </c:pt>
                <c:pt idx="3">
                  <c:v>1</c:v>
                </c:pt>
                <c:pt idx="4">
                  <c:v>1</c:v>
                </c:pt>
                <c:pt idx="5">
                  <c:v>1</c:v>
                </c:pt>
                <c:pt idx="6">
                  <c:v>1</c:v>
                </c:pt>
                <c:pt idx="7">
                  <c:v>1</c:v>
                </c:pt>
                <c:pt idx="8">
                  <c:v>1</c:v>
                </c:pt>
              </c:numCache>
            </c:numRef>
          </c:val>
          <c:extLst>
            <c:ext xmlns:c16="http://schemas.microsoft.com/office/drawing/2014/chart" uri="{C3380CC4-5D6E-409C-BE32-E72D297353CC}">
              <c16:uniqueId val="{00000002-6A96-46EC-B0D4-3EF2FBDE0BB5}"/>
            </c:ext>
          </c:extLst>
        </c:ser>
        <c:ser>
          <c:idx val="3"/>
          <c:order val="3"/>
          <c:spPr>
            <a:ln w="28575" cap="rnd">
              <a:solidFill>
                <a:schemeClr val="accent4"/>
              </a:solidFill>
              <a:round/>
            </a:ln>
            <a:effectLst/>
          </c:spPr>
          <c:marker>
            <c:symbol val="none"/>
          </c:marker>
          <c:cat>
            <c:strRef>
              <c:f>'Votre Schéma Récapitulatif'!$B$39:$B$47</c:f>
              <c:strCache>
                <c:ptCount val="9"/>
                <c:pt idx="0">
                  <c:v>1.1 Stratégie d'entreprise</c:v>
                </c:pt>
                <c:pt idx="1">
                  <c:v>1.2 Stratégie de business model d'économie circulaire</c:v>
                </c:pt>
                <c:pt idx="2">
                  <c:v>2. Ecoconception</c:v>
                </c:pt>
                <c:pt idx="3">
                  <c:v>3. Impacts des matériaux</c:v>
                </c:pt>
                <c:pt idx="4">
                  <c:v>4. Impacts liés à la logistique des achats</c:v>
                </c:pt>
                <c:pt idx="5">
                  <c:v>5. Impacts liés à la transformation/production</c:v>
                </c:pt>
                <c:pt idx="6">
                  <c:v>6. Impacts liés à la logistique de son produit</c:v>
                </c:pt>
                <c:pt idx="7">
                  <c:v>7. Impacts durant la phase d'utilisation</c:v>
                </c:pt>
                <c:pt idx="8">
                  <c:v>8. Gestion de la fin de vie</c:v>
                </c:pt>
              </c:strCache>
            </c:strRef>
          </c:cat>
          <c:val>
            <c:numRef>
              <c:f>'Votre Schéma Récapitulatif'!$F$39:$F$47</c:f>
              <c:numCache>
                <c:formatCode>0</c:formatCode>
                <c:ptCount val="9"/>
                <c:pt idx="0">
                  <c:v>5</c:v>
                </c:pt>
                <c:pt idx="1">
                  <c:v>5</c:v>
                </c:pt>
                <c:pt idx="2">
                  <c:v>5</c:v>
                </c:pt>
                <c:pt idx="3">
                  <c:v>5</c:v>
                </c:pt>
                <c:pt idx="4">
                  <c:v>5</c:v>
                </c:pt>
                <c:pt idx="5">
                  <c:v>5</c:v>
                </c:pt>
                <c:pt idx="6">
                  <c:v>5</c:v>
                </c:pt>
                <c:pt idx="7">
                  <c:v>5</c:v>
                </c:pt>
                <c:pt idx="8">
                  <c:v>5</c:v>
                </c:pt>
              </c:numCache>
            </c:numRef>
          </c:val>
          <c:extLst>
            <c:ext xmlns:c16="http://schemas.microsoft.com/office/drawing/2014/chart" uri="{C3380CC4-5D6E-409C-BE32-E72D297353CC}">
              <c16:uniqueId val="{00000003-6A96-46EC-B0D4-3EF2FBDE0BB5}"/>
            </c:ext>
          </c:extLst>
        </c:ser>
        <c:ser>
          <c:idx val="4"/>
          <c:order val="4"/>
          <c:spPr>
            <a:ln w="28575" cap="rnd">
              <a:solidFill>
                <a:schemeClr val="accent5"/>
              </a:solidFill>
              <a:round/>
            </a:ln>
            <a:effectLst/>
          </c:spPr>
          <c:marker>
            <c:symbol val="none"/>
          </c:marker>
          <c:cat>
            <c:strRef>
              <c:f>'Votre Schéma Récapitulatif'!$B$39:$B$47</c:f>
              <c:strCache>
                <c:ptCount val="9"/>
                <c:pt idx="0">
                  <c:v>1.1 Stratégie d'entreprise</c:v>
                </c:pt>
                <c:pt idx="1">
                  <c:v>1.2 Stratégie de business model d'économie circulaire</c:v>
                </c:pt>
                <c:pt idx="2">
                  <c:v>2. Ecoconception</c:v>
                </c:pt>
                <c:pt idx="3">
                  <c:v>3. Impacts des matériaux</c:v>
                </c:pt>
                <c:pt idx="4">
                  <c:v>4. Impacts liés à la logistique des achats</c:v>
                </c:pt>
                <c:pt idx="5">
                  <c:v>5. Impacts liés à la transformation/production</c:v>
                </c:pt>
                <c:pt idx="6">
                  <c:v>6. Impacts liés à la logistique de son produit</c:v>
                </c:pt>
                <c:pt idx="7">
                  <c:v>7. Impacts durant la phase d'utilisation</c:v>
                </c:pt>
                <c:pt idx="8">
                  <c:v>8. Gestion de la fin de vie</c:v>
                </c:pt>
              </c:strCache>
            </c:strRef>
          </c:cat>
          <c:val>
            <c:numRef>
              <c:f>'Votre Schéma Récapitulatif'!$G$39:$G$47</c:f>
              <c:numCache>
                <c:formatCode>0.00</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4-6A96-46EC-B0D4-3EF2FBDE0BB5}"/>
            </c:ext>
          </c:extLst>
        </c:ser>
        <c:ser>
          <c:idx val="5"/>
          <c:order val="5"/>
          <c:spPr>
            <a:ln w="28575" cap="rnd">
              <a:solidFill>
                <a:schemeClr val="accent6"/>
              </a:solidFill>
              <a:round/>
            </a:ln>
            <a:effectLst/>
          </c:spPr>
          <c:marker>
            <c:symbol val="none"/>
          </c:marker>
          <c:cat>
            <c:strRef>
              <c:f>'Votre Schéma Récapitulatif'!$B$39:$B$47</c:f>
              <c:strCache>
                <c:ptCount val="9"/>
                <c:pt idx="0">
                  <c:v>1.1 Stratégie d'entreprise</c:v>
                </c:pt>
                <c:pt idx="1">
                  <c:v>1.2 Stratégie de business model d'économie circulaire</c:v>
                </c:pt>
                <c:pt idx="2">
                  <c:v>2. Ecoconception</c:v>
                </c:pt>
                <c:pt idx="3">
                  <c:v>3. Impacts des matériaux</c:v>
                </c:pt>
                <c:pt idx="4">
                  <c:v>4. Impacts liés à la logistique des achats</c:v>
                </c:pt>
                <c:pt idx="5">
                  <c:v>5. Impacts liés à la transformation/production</c:v>
                </c:pt>
                <c:pt idx="6">
                  <c:v>6. Impacts liés à la logistique de son produit</c:v>
                </c:pt>
                <c:pt idx="7">
                  <c:v>7. Impacts durant la phase d'utilisation</c:v>
                </c:pt>
                <c:pt idx="8">
                  <c:v>8. Gestion de la fin de vie</c:v>
                </c:pt>
              </c:strCache>
            </c:strRef>
          </c:cat>
          <c:val>
            <c:numRef>
              <c:f>'Votre Schéma Récapitulatif'!$H$39:$H$47</c:f>
              <c:numCache>
                <c:formatCode>0.00</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5-6A96-46EC-B0D4-3EF2FBDE0BB5}"/>
            </c:ext>
          </c:extLst>
        </c:ser>
        <c:dLbls>
          <c:showLegendKey val="0"/>
          <c:showVal val="0"/>
          <c:showCatName val="0"/>
          <c:showSerName val="0"/>
          <c:showPercent val="0"/>
          <c:showBubbleSize val="0"/>
        </c:dLbls>
        <c:axId val="44326920"/>
        <c:axId val="196511752"/>
      </c:radarChart>
      <c:catAx>
        <c:axId val="443269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96511752"/>
        <c:crosses val="autoZero"/>
        <c:auto val="1"/>
        <c:lblAlgn val="ctr"/>
        <c:lblOffset val="100"/>
        <c:noMultiLvlLbl val="0"/>
      </c:catAx>
      <c:valAx>
        <c:axId val="19651175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4432692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5013240801633402"/>
          <c:y val="0.10872940882389699"/>
          <c:w val="0.51638418995702473"/>
          <c:h val="0.86819328011250341"/>
        </c:manualLayout>
      </c:layout>
      <c:radarChart>
        <c:radarStyle val="marker"/>
        <c:varyColors val="0"/>
        <c:ser>
          <c:idx val="0"/>
          <c:order val="0"/>
          <c:tx>
            <c:strRef>
              <c:f>'Ex.Schéma Récapitulatif'!$F$32</c:f>
              <c:strCache>
                <c:ptCount val="1"/>
                <c:pt idx="0">
                  <c:v>Score max</c:v>
                </c:pt>
              </c:strCache>
            </c:strRef>
          </c:tx>
          <c:spPr>
            <a:ln w="28575" cap="rnd">
              <a:solidFill>
                <a:schemeClr val="accent1"/>
              </a:solidFill>
              <a:round/>
            </a:ln>
            <a:effectLst/>
          </c:spPr>
          <c:marker>
            <c:symbol val="dot"/>
            <c:size val="2"/>
            <c:spPr>
              <a:solidFill>
                <a:srgbClr val="A6A6A6"/>
              </a:solidFill>
              <a:ln w="9525">
                <a:solidFill>
                  <a:srgbClr val="A6A6A6"/>
                </a:solidFill>
                <a:prstDash val="solid"/>
              </a:ln>
              <a:effectLst/>
            </c:spPr>
          </c:marker>
          <c:cat>
            <c:strRef>
              <c:f>'Ex.Schéma Récapitulatif'!$B$33:$B$41</c:f>
              <c:strCache>
                <c:ptCount val="9"/>
                <c:pt idx="0">
                  <c:v>1.1 Stratégie d'entreprise</c:v>
                </c:pt>
                <c:pt idx="1">
                  <c:v>1.2 Stratégie de business model d'économie circulaire</c:v>
                </c:pt>
                <c:pt idx="2">
                  <c:v>2. Ecoconception</c:v>
                </c:pt>
                <c:pt idx="3">
                  <c:v>3. Impacts des matériaux</c:v>
                </c:pt>
                <c:pt idx="4">
                  <c:v>4. Impacts liés à la logistique des achats</c:v>
                </c:pt>
                <c:pt idx="5">
                  <c:v>5. Impacts liés à la transformation/production</c:v>
                </c:pt>
                <c:pt idx="6">
                  <c:v>6. Impacts liés à la logistique de son produit</c:v>
                </c:pt>
                <c:pt idx="7">
                  <c:v>7. Impacts durant la phase d'utilisation</c:v>
                </c:pt>
                <c:pt idx="8">
                  <c:v>8. Gestion de la fin de vie</c:v>
                </c:pt>
              </c:strCache>
            </c:strRef>
          </c:cat>
          <c:val>
            <c:numRef>
              <c:f>'Ex.Schéma Récapitulatif'!$F$33:$F$41</c:f>
              <c:numCache>
                <c:formatCode>0</c:formatCode>
                <c:ptCount val="9"/>
                <c:pt idx="0">
                  <c:v>5</c:v>
                </c:pt>
                <c:pt idx="1">
                  <c:v>5</c:v>
                </c:pt>
                <c:pt idx="2">
                  <c:v>5</c:v>
                </c:pt>
                <c:pt idx="3">
                  <c:v>5</c:v>
                </c:pt>
                <c:pt idx="4">
                  <c:v>5</c:v>
                </c:pt>
                <c:pt idx="5">
                  <c:v>5</c:v>
                </c:pt>
                <c:pt idx="6">
                  <c:v>5</c:v>
                </c:pt>
                <c:pt idx="7">
                  <c:v>5</c:v>
                </c:pt>
                <c:pt idx="8">
                  <c:v>5</c:v>
                </c:pt>
              </c:numCache>
            </c:numRef>
          </c:val>
          <c:extLst>
            <c:ext xmlns:c16="http://schemas.microsoft.com/office/drawing/2014/chart" uri="{C3380CC4-5D6E-409C-BE32-E72D297353CC}">
              <c16:uniqueId val="{00000000-364C-43E1-85B3-73BF3B819976}"/>
            </c:ext>
          </c:extLst>
        </c:ser>
        <c:ser>
          <c:idx val="1"/>
          <c:order val="1"/>
          <c:tx>
            <c:strRef>
              <c:f>'Ex.Schéma Récapitulatif'!$G$32</c:f>
              <c:strCache>
                <c:ptCount val="1"/>
                <c:pt idx="0">
                  <c:v>Score Situation initiale</c:v>
                </c:pt>
              </c:strCache>
            </c:strRef>
          </c:tx>
          <c:spPr>
            <a:ln w="28575" cap="rnd">
              <a:solidFill>
                <a:schemeClr val="accent2"/>
              </a:solidFill>
              <a:round/>
            </a:ln>
            <a:effectLst/>
          </c:spPr>
          <c:marker>
            <c:symbol val="circle"/>
            <c:size val="5"/>
            <c:spPr>
              <a:solidFill>
                <a:schemeClr val="accent1">
                  <a:lumMod val="60000"/>
                  <a:lumOff val="40000"/>
                </a:schemeClr>
              </a:solidFill>
              <a:ln w="25400">
                <a:noFill/>
                <a:prstDash val="solid"/>
              </a:ln>
              <a:effectLst/>
            </c:spPr>
          </c:marker>
          <c:cat>
            <c:strRef>
              <c:f>'Ex.Schéma Récapitulatif'!$B$33:$B$41</c:f>
              <c:strCache>
                <c:ptCount val="9"/>
                <c:pt idx="0">
                  <c:v>1.1 Stratégie d'entreprise</c:v>
                </c:pt>
                <c:pt idx="1">
                  <c:v>1.2 Stratégie de business model d'économie circulaire</c:v>
                </c:pt>
                <c:pt idx="2">
                  <c:v>2. Ecoconception</c:v>
                </c:pt>
                <c:pt idx="3">
                  <c:v>3. Impacts des matériaux</c:v>
                </c:pt>
                <c:pt idx="4">
                  <c:v>4. Impacts liés à la logistique des achats</c:v>
                </c:pt>
                <c:pt idx="5">
                  <c:v>5. Impacts liés à la transformation/production</c:v>
                </c:pt>
                <c:pt idx="6">
                  <c:v>6. Impacts liés à la logistique de son produit</c:v>
                </c:pt>
                <c:pt idx="7">
                  <c:v>7. Impacts durant la phase d'utilisation</c:v>
                </c:pt>
                <c:pt idx="8">
                  <c:v>8. Gestion de la fin de vie</c:v>
                </c:pt>
              </c:strCache>
            </c:strRef>
          </c:cat>
          <c:val>
            <c:numRef>
              <c:f>'Ex.Schéma Récapitulatif'!$G$33:$G$41</c:f>
              <c:numCache>
                <c:formatCode>0.00</c:formatCode>
                <c:ptCount val="9"/>
                <c:pt idx="0">
                  <c:v>3.4</c:v>
                </c:pt>
                <c:pt idx="1">
                  <c:v>1.2727272727272727</c:v>
                </c:pt>
                <c:pt idx="2">
                  <c:v>1.3636363636363635</c:v>
                </c:pt>
                <c:pt idx="3">
                  <c:v>2.3333333333333335</c:v>
                </c:pt>
                <c:pt idx="4">
                  <c:v>2.6666666666666665</c:v>
                </c:pt>
                <c:pt idx="5">
                  <c:v>3.125</c:v>
                </c:pt>
                <c:pt idx="6">
                  <c:v>4</c:v>
                </c:pt>
                <c:pt idx="7">
                  <c:v>1.8</c:v>
                </c:pt>
                <c:pt idx="8">
                  <c:v>3</c:v>
                </c:pt>
              </c:numCache>
            </c:numRef>
          </c:val>
          <c:extLst>
            <c:ext xmlns:c16="http://schemas.microsoft.com/office/drawing/2014/chart" uri="{C3380CC4-5D6E-409C-BE32-E72D297353CC}">
              <c16:uniqueId val="{00000001-364C-43E1-85B3-73BF3B819976}"/>
            </c:ext>
          </c:extLst>
        </c:ser>
        <c:ser>
          <c:idx val="2"/>
          <c:order val="2"/>
          <c:tx>
            <c:strRef>
              <c:f>'Ex.Schéma Récapitulatif'!$H$32</c:f>
              <c:strCache>
                <c:ptCount val="1"/>
                <c:pt idx="0">
                  <c:v>Score Situation envisagée par le projet</c:v>
                </c:pt>
              </c:strCache>
            </c:strRef>
          </c:tx>
          <c:spPr>
            <a:ln w="28575" cap="rnd">
              <a:solidFill>
                <a:schemeClr val="accent3"/>
              </a:solidFill>
              <a:round/>
            </a:ln>
            <a:effectLst/>
          </c:spPr>
          <c:marker>
            <c:symbol val="circle"/>
            <c:size val="5"/>
            <c:spPr>
              <a:solidFill>
                <a:srgbClr val="70AD47"/>
              </a:solidFill>
              <a:ln w="9525">
                <a:solidFill>
                  <a:srgbClr val="70AD47"/>
                </a:solidFill>
                <a:prstDash val="solid"/>
              </a:ln>
              <a:effectLst/>
            </c:spPr>
          </c:marker>
          <c:cat>
            <c:strRef>
              <c:f>'Ex.Schéma Récapitulatif'!$B$33:$B$41</c:f>
              <c:strCache>
                <c:ptCount val="9"/>
                <c:pt idx="0">
                  <c:v>1.1 Stratégie d'entreprise</c:v>
                </c:pt>
                <c:pt idx="1">
                  <c:v>1.2 Stratégie de business model d'économie circulaire</c:v>
                </c:pt>
                <c:pt idx="2">
                  <c:v>2. Ecoconception</c:v>
                </c:pt>
                <c:pt idx="3">
                  <c:v>3. Impacts des matériaux</c:v>
                </c:pt>
                <c:pt idx="4">
                  <c:v>4. Impacts liés à la logistique des achats</c:v>
                </c:pt>
                <c:pt idx="5">
                  <c:v>5. Impacts liés à la transformation/production</c:v>
                </c:pt>
                <c:pt idx="6">
                  <c:v>6. Impacts liés à la logistique de son produit</c:v>
                </c:pt>
                <c:pt idx="7">
                  <c:v>7. Impacts durant la phase d'utilisation</c:v>
                </c:pt>
                <c:pt idx="8">
                  <c:v>8. Gestion de la fin de vie</c:v>
                </c:pt>
              </c:strCache>
            </c:strRef>
          </c:cat>
          <c:val>
            <c:numRef>
              <c:f>'Ex.Schéma Récapitulatif'!$H$33:$H$41</c:f>
              <c:numCache>
                <c:formatCode>0.00</c:formatCode>
                <c:ptCount val="9"/>
                <c:pt idx="0">
                  <c:v>3.4</c:v>
                </c:pt>
                <c:pt idx="1">
                  <c:v>1.6363636363636365</c:v>
                </c:pt>
                <c:pt idx="2">
                  <c:v>1.5454545454545454</c:v>
                </c:pt>
                <c:pt idx="3">
                  <c:v>2.3333333333333335</c:v>
                </c:pt>
                <c:pt idx="4">
                  <c:v>2.6666666666666665</c:v>
                </c:pt>
                <c:pt idx="5">
                  <c:v>3.125</c:v>
                </c:pt>
                <c:pt idx="6">
                  <c:v>4</c:v>
                </c:pt>
                <c:pt idx="7">
                  <c:v>2.2666666666666666</c:v>
                </c:pt>
                <c:pt idx="8">
                  <c:v>2.3333333333333335</c:v>
                </c:pt>
              </c:numCache>
            </c:numRef>
          </c:val>
          <c:extLst>
            <c:ext xmlns:c16="http://schemas.microsoft.com/office/drawing/2014/chart" uri="{C3380CC4-5D6E-409C-BE32-E72D297353CC}">
              <c16:uniqueId val="{00000002-364C-43E1-85B3-73BF3B819976}"/>
            </c:ext>
          </c:extLst>
        </c:ser>
        <c:dLbls>
          <c:showLegendKey val="0"/>
          <c:showVal val="0"/>
          <c:showCatName val="0"/>
          <c:showSerName val="0"/>
          <c:showPercent val="0"/>
          <c:showBubbleSize val="0"/>
        </c:dLbls>
        <c:axId val="144559104"/>
        <c:axId val="144569088"/>
      </c:radarChart>
      <c:catAx>
        <c:axId val="1445591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44569088"/>
        <c:crosses val="autoZero"/>
        <c:auto val="1"/>
        <c:lblAlgn val="ctr"/>
        <c:lblOffset val="100"/>
        <c:noMultiLvlLbl val="0"/>
      </c:catAx>
      <c:valAx>
        <c:axId val="144569088"/>
        <c:scaling>
          <c:orientation val="minMax"/>
          <c:max val="5"/>
          <c:min val="0"/>
        </c:scaling>
        <c:delete val="0"/>
        <c:axPos val="l"/>
        <c:majorGridlines>
          <c:spPr>
            <a:ln w="9525" cap="flat" cmpd="sng" algn="ctr">
              <a:solidFill>
                <a:schemeClr val="bg1">
                  <a:lumMod val="95000"/>
                </a:schemeClr>
              </a:solidFill>
              <a:prstDash val="solid"/>
              <a:round/>
            </a:ln>
            <a:effectLst/>
          </c:spPr>
        </c:majorGridlines>
        <c:numFmt formatCode="0" sourceLinked="0"/>
        <c:majorTickMark val="cross"/>
        <c:minorTickMark val="in"/>
        <c:tickLblPos val="nextTo"/>
        <c:spPr>
          <a:noFill/>
          <a:ln>
            <a:solidFill>
              <a:srgbClr val="ACACAC"/>
            </a:solidFill>
          </a:ln>
          <a:effectLst/>
        </c:spPr>
        <c:txPr>
          <a:bodyPr rot="-60000000" spcFirstLastPara="1" vertOverflow="ellipsis" vert="horz" wrap="square" anchor="ctr" anchorCtr="1"/>
          <a:lstStyle/>
          <a:p>
            <a:pPr>
              <a:defRPr sz="900" b="0" i="0" u="none" strike="noStrike" kern="1200" baseline="0">
                <a:solidFill>
                  <a:srgbClr val="4472C4"/>
                </a:solidFill>
                <a:latin typeface="+mn-lt"/>
                <a:ea typeface="+mn-ea"/>
                <a:cs typeface="+mn-cs"/>
              </a:defRPr>
            </a:pPr>
            <a:endParaRPr lang="fr-FR"/>
          </a:p>
        </c:txPr>
        <c:crossAx val="144559104"/>
        <c:crossesAt val="1"/>
        <c:crossBetween val="between"/>
        <c:majorUnit val="1"/>
        <c:minorUnit val="0.5"/>
      </c:valAx>
      <c:spPr>
        <a:noFill/>
        <a:ln w="25400">
          <a:noFill/>
        </a:ln>
        <a:effectLst/>
      </c:spPr>
    </c:plotArea>
    <c:legend>
      <c:legendPos val="t"/>
      <c:legendEntry>
        <c:idx val="0"/>
        <c:delete val="1"/>
      </c:legendEntry>
      <c:layout>
        <c:manualLayout>
          <c:xMode val="edge"/>
          <c:yMode val="edge"/>
          <c:x val="0.14879408655256871"/>
          <c:y val="6.41025641025641E-3"/>
          <c:w val="0.70241182689486259"/>
          <c:h val="5.4086917019987885E-2"/>
        </c:manualLayout>
      </c:layout>
      <c:overlay val="0"/>
      <c:spPr>
        <a:noFill/>
        <a:ln>
          <a:noFill/>
        </a:ln>
        <a:effectLst/>
      </c:spPr>
      <c:txPr>
        <a:bodyPr rot="0" spcFirstLastPara="1" vertOverflow="ellipsis" vert="horz" wrap="square" anchor="ctr" anchorCtr="1"/>
        <a:lstStyle/>
        <a:p>
          <a:pPr>
            <a:defRPr sz="900" b="1" i="0" u="none" strike="noStrike" kern="1200" baseline="0">
              <a:solidFill>
                <a:schemeClr val="accent6">
                  <a:lumMod val="50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radarChart>
        <c:radarStyle val="marker"/>
        <c:varyColors val="0"/>
        <c:ser>
          <c:idx val="0"/>
          <c:order val="0"/>
          <c:spPr>
            <a:ln w="28575" cap="rnd">
              <a:solidFill>
                <a:schemeClr val="accent1"/>
              </a:solidFill>
              <a:round/>
            </a:ln>
            <a:effectLst/>
          </c:spPr>
          <c:marker>
            <c:symbol val="none"/>
          </c:marker>
          <c:cat>
            <c:strRef>
              <c:f>'Ex.Schéma Récapitulatif'!$B$33:$B$41</c:f>
              <c:strCache>
                <c:ptCount val="9"/>
                <c:pt idx="0">
                  <c:v>1.1 Stratégie d'entreprise</c:v>
                </c:pt>
                <c:pt idx="1">
                  <c:v>1.2 Stratégie de business model d'économie circulaire</c:v>
                </c:pt>
                <c:pt idx="2">
                  <c:v>2. Ecoconception</c:v>
                </c:pt>
                <c:pt idx="3">
                  <c:v>3. Impacts des matériaux</c:v>
                </c:pt>
                <c:pt idx="4">
                  <c:v>4. Impacts liés à la logistique des achats</c:v>
                </c:pt>
                <c:pt idx="5">
                  <c:v>5. Impacts liés à la transformation/production</c:v>
                </c:pt>
                <c:pt idx="6">
                  <c:v>6. Impacts liés à la logistique de son produit</c:v>
                </c:pt>
                <c:pt idx="7">
                  <c:v>7. Impacts durant la phase d'utilisation</c:v>
                </c:pt>
                <c:pt idx="8">
                  <c:v>8. Gestion de la fin de vie</c:v>
                </c:pt>
              </c:strCache>
            </c:strRef>
          </c:cat>
          <c:val>
            <c:numRef>
              <c:f>'Ex.Schéma Récapitulatif'!$C$33:$C$41</c:f>
              <c:numCache>
                <c:formatCode>General</c:formatCode>
                <c:ptCount val="9"/>
              </c:numCache>
            </c:numRef>
          </c:val>
          <c:extLst>
            <c:ext xmlns:c16="http://schemas.microsoft.com/office/drawing/2014/chart" uri="{C3380CC4-5D6E-409C-BE32-E72D297353CC}">
              <c16:uniqueId val="{00000000-6C0A-48DE-88B2-52AE5E81B5C2}"/>
            </c:ext>
          </c:extLst>
        </c:ser>
        <c:ser>
          <c:idx val="1"/>
          <c:order val="1"/>
          <c:spPr>
            <a:ln w="28575" cap="rnd">
              <a:solidFill>
                <a:schemeClr val="accent2"/>
              </a:solidFill>
              <a:round/>
            </a:ln>
            <a:effectLst/>
          </c:spPr>
          <c:marker>
            <c:symbol val="none"/>
          </c:marker>
          <c:cat>
            <c:strRef>
              <c:f>'Ex.Schéma Récapitulatif'!$B$33:$B$41</c:f>
              <c:strCache>
                <c:ptCount val="9"/>
                <c:pt idx="0">
                  <c:v>1.1 Stratégie d'entreprise</c:v>
                </c:pt>
                <c:pt idx="1">
                  <c:v>1.2 Stratégie de business model d'économie circulaire</c:v>
                </c:pt>
                <c:pt idx="2">
                  <c:v>2. Ecoconception</c:v>
                </c:pt>
                <c:pt idx="3">
                  <c:v>3. Impacts des matériaux</c:v>
                </c:pt>
                <c:pt idx="4">
                  <c:v>4. Impacts liés à la logistique des achats</c:v>
                </c:pt>
                <c:pt idx="5">
                  <c:v>5. Impacts liés à la transformation/production</c:v>
                </c:pt>
                <c:pt idx="6">
                  <c:v>6. Impacts liés à la logistique de son produit</c:v>
                </c:pt>
                <c:pt idx="7">
                  <c:v>7. Impacts durant la phase d'utilisation</c:v>
                </c:pt>
                <c:pt idx="8">
                  <c:v>8. Gestion de la fin de vie</c:v>
                </c:pt>
              </c:strCache>
            </c:strRef>
          </c:cat>
          <c:val>
            <c:numRef>
              <c:f>'Ex.Schéma Récapitulatif'!$D$33:$D$41</c:f>
              <c:numCache>
                <c:formatCode>General</c:formatCode>
                <c:ptCount val="9"/>
              </c:numCache>
            </c:numRef>
          </c:val>
          <c:extLst>
            <c:ext xmlns:c16="http://schemas.microsoft.com/office/drawing/2014/chart" uri="{C3380CC4-5D6E-409C-BE32-E72D297353CC}">
              <c16:uniqueId val="{00000001-6C0A-48DE-88B2-52AE5E81B5C2}"/>
            </c:ext>
          </c:extLst>
        </c:ser>
        <c:ser>
          <c:idx val="2"/>
          <c:order val="2"/>
          <c:spPr>
            <a:ln w="28575" cap="rnd">
              <a:solidFill>
                <a:schemeClr val="accent3"/>
              </a:solidFill>
              <a:round/>
            </a:ln>
            <a:effectLst/>
          </c:spPr>
          <c:marker>
            <c:symbol val="none"/>
          </c:marker>
          <c:cat>
            <c:strRef>
              <c:f>'Ex.Schéma Récapitulatif'!$B$33:$B$41</c:f>
              <c:strCache>
                <c:ptCount val="9"/>
                <c:pt idx="0">
                  <c:v>1.1 Stratégie d'entreprise</c:v>
                </c:pt>
                <c:pt idx="1">
                  <c:v>1.2 Stratégie de business model d'économie circulaire</c:v>
                </c:pt>
                <c:pt idx="2">
                  <c:v>2. Ecoconception</c:v>
                </c:pt>
                <c:pt idx="3">
                  <c:v>3. Impacts des matériaux</c:v>
                </c:pt>
                <c:pt idx="4">
                  <c:v>4. Impacts liés à la logistique des achats</c:v>
                </c:pt>
                <c:pt idx="5">
                  <c:v>5. Impacts liés à la transformation/production</c:v>
                </c:pt>
                <c:pt idx="6">
                  <c:v>6. Impacts liés à la logistique de son produit</c:v>
                </c:pt>
                <c:pt idx="7">
                  <c:v>7. Impacts durant la phase d'utilisation</c:v>
                </c:pt>
                <c:pt idx="8">
                  <c:v>8. Gestion de la fin de vie</c:v>
                </c:pt>
              </c:strCache>
            </c:strRef>
          </c:cat>
          <c:val>
            <c:numRef>
              <c:f>'Ex.Schéma Récapitulatif'!$E$33:$E$41</c:f>
              <c:numCache>
                <c:formatCode>0</c:formatCode>
                <c:ptCount val="9"/>
                <c:pt idx="0">
                  <c:v>1</c:v>
                </c:pt>
                <c:pt idx="1">
                  <c:v>1</c:v>
                </c:pt>
                <c:pt idx="2">
                  <c:v>1</c:v>
                </c:pt>
                <c:pt idx="3">
                  <c:v>1</c:v>
                </c:pt>
                <c:pt idx="4">
                  <c:v>1</c:v>
                </c:pt>
                <c:pt idx="5">
                  <c:v>1</c:v>
                </c:pt>
                <c:pt idx="6">
                  <c:v>1</c:v>
                </c:pt>
                <c:pt idx="7">
                  <c:v>1</c:v>
                </c:pt>
                <c:pt idx="8">
                  <c:v>1</c:v>
                </c:pt>
              </c:numCache>
            </c:numRef>
          </c:val>
          <c:extLst>
            <c:ext xmlns:c16="http://schemas.microsoft.com/office/drawing/2014/chart" uri="{C3380CC4-5D6E-409C-BE32-E72D297353CC}">
              <c16:uniqueId val="{00000002-6C0A-48DE-88B2-52AE5E81B5C2}"/>
            </c:ext>
          </c:extLst>
        </c:ser>
        <c:ser>
          <c:idx val="3"/>
          <c:order val="3"/>
          <c:spPr>
            <a:ln w="28575" cap="rnd">
              <a:solidFill>
                <a:schemeClr val="accent4"/>
              </a:solidFill>
              <a:round/>
            </a:ln>
            <a:effectLst/>
          </c:spPr>
          <c:marker>
            <c:symbol val="none"/>
          </c:marker>
          <c:cat>
            <c:strRef>
              <c:f>'Ex.Schéma Récapitulatif'!$B$33:$B$41</c:f>
              <c:strCache>
                <c:ptCount val="9"/>
                <c:pt idx="0">
                  <c:v>1.1 Stratégie d'entreprise</c:v>
                </c:pt>
                <c:pt idx="1">
                  <c:v>1.2 Stratégie de business model d'économie circulaire</c:v>
                </c:pt>
                <c:pt idx="2">
                  <c:v>2. Ecoconception</c:v>
                </c:pt>
                <c:pt idx="3">
                  <c:v>3. Impacts des matériaux</c:v>
                </c:pt>
                <c:pt idx="4">
                  <c:v>4. Impacts liés à la logistique des achats</c:v>
                </c:pt>
                <c:pt idx="5">
                  <c:v>5. Impacts liés à la transformation/production</c:v>
                </c:pt>
                <c:pt idx="6">
                  <c:v>6. Impacts liés à la logistique de son produit</c:v>
                </c:pt>
                <c:pt idx="7">
                  <c:v>7. Impacts durant la phase d'utilisation</c:v>
                </c:pt>
                <c:pt idx="8">
                  <c:v>8. Gestion de la fin de vie</c:v>
                </c:pt>
              </c:strCache>
            </c:strRef>
          </c:cat>
          <c:val>
            <c:numRef>
              <c:f>'Ex.Schéma Récapitulatif'!$F$33:$F$41</c:f>
              <c:numCache>
                <c:formatCode>0</c:formatCode>
                <c:ptCount val="9"/>
                <c:pt idx="0">
                  <c:v>5</c:v>
                </c:pt>
                <c:pt idx="1">
                  <c:v>5</c:v>
                </c:pt>
                <c:pt idx="2">
                  <c:v>5</c:v>
                </c:pt>
                <c:pt idx="3">
                  <c:v>5</c:v>
                </c:pt>
                <c:pt idx="4">
                  <c:v>5</c:v>
                </c:pt>
                <c:pt idx="5">
                  <c:v>5</c:v>
                </c:pt>
                <c:pt idx="6">
                  <c:v>5</c:v>
                </c:pt>
                <c:pt idx="7">
                  <c:v>5</c:v>
                </c:pt>
                <c:pt idx="8">
                  <c:v>5</c:v>
                </c:pt>
              </c:numCache>
            </c:numRef>
          </c:val>
          <c:extLst>
            <c:ext xmlns:c16="http://schemas.microsoft.com/office/drawing/2014/chart" uri="{C3380CC4-5D6E-409C-BE32-E72D297353CC}">
              <c16:uniqueId val="{00000003-6C0A-48DE-88B2-52AE5E81B5C2}"/>
            </c:ext>
          </c:extLst>
        </c:ser>
        <c:ser>
          <c:idx val="4"/>
          <c:order val="4"/>
          <c:spPr>
            <a:ln w="28575" cap="rnd">
              <a:solidFill>
                <a:schemeClr val="accent5"/>
              </a:solidFill>
              <a:round/>
            </a:ln>
            <a:effectLst/>
          </c:spPr>
          <c:marker>
            <c:symbol val="none"/>
          </c:marker>
          <c:cat>
            <c:strRef>
              <c:f>'Ex.Schéma Récapitulatif'!$B$33:$B$41</c:f>
              <c:strCache>
                <c:ptCount val="9"/>
                <c:pt idx="0">
                  <c:v>1.1 Stratégie d'entreprise</c:v>
                </c:pt>
                <c:pt idx="1">
                  <c:v>1.2 Stratégie de business model d'économie circulaire</c:v>
                </c:pt>
                <c:pt idx="2">
                  <c:v>2. Ecoconception</c:v>
                </c:pt>
                <c:pt idx="3">
                  <c:v>3. Impacts des matériaux</c:v>
                </c:pt>
                <c:pt idx="4">
                  <c:v>4. Impacts liés à la logistique des achats</c:v>
                </c:pt>
                <c:pt idx="5">
                  <c:v>5. Impacts liés à la transformation/production</c:v>
                </c:pt>
                <c:pt idx="6">
                  <c:v>6. Impacts liés à la logistique de son produit</c:v>
                </c:pt>
                <c:pt idx="7">
                  <c:v>7. Impacts durant la phase d'utilisation</c:v>
                </c:pt>
                <c:pt idx="8">
                  <c:v>8. Gestion de la fin de vie</c:v>
                </c:pt>
              </c:strCache>
            </c:strRef>
          </c:cat>
          <c:val>
            <c:numRef>
              <c:f>'Ex.Schéma Récapitulatif'!$G$33:$G$41</c:f>
              <c:numCache>
                <c:formatCode>0.00</c:formatCode>
                <c:ptCount val="9"/>
                <c:pt idx="0">
                  <c:v>3.4</c:v>
                </c:pt>
                <c:pt idx="1">
                  <c:v>1.2727272727272727</c:v>
                </c:pt>
                <c:pt idx="2">
                  <c:v>1.3636363636363635</c:v>
                </c:pt>
                <c:pt idx="3">
                  <c:v>2.3333333333333335</c:v>
                </c:pt>
                <c:pt idx="4">
                  <c:v>2.6666666666666665</c:v>
                </c:pt>
                <c:pt idx="5">
                  <c:v>3.125</c:v>
                </c:pt>
                <c:pt idx="6">
                  <c:v>4</c:v>
                </c:pt>
                <c:pt idx="7">
                  <c:v>1.8</c:v>
                </c:pt>
                <c:pt idx="8">
                  <c:v>3</c:v>
                </c:pt>
              </c:numCache>
            </c:numRef>
          </c:val>
          <c:extLst>
            <c:ext xmlns:c16="http://schemas.microsoft.com/office/drawing/2014/chart" uri="{C3380CC4-5D6E-409C-BE32-E72D297353CC}">
              <c16:uniqueId val="{00000004-6C0A-48DE-88B2-52AE5E81B5C2}"/>
            </c:ext>
          </c:extLst>
        </c:ser>
        <c:ser>
          <c:idx val="5"/>
          <c:order val="5"/>
          <c:spPr>
            <a:ln w="28575" cap="rnd">
              <a:solidFill>
                <a:schemeClr val="accent6"/>
              </a:solidFill>
              <a:round/>
            </a:ln>
            <a:effectLst/>
          </c:spPr>
          <c:marker>
            <c:symbol val="none"/>
          </c:marker>
          <c:cat>
            <c:strRef>
              <c:f>'Ex.Schéma Récapitulatif'!$B$33:$B$41</c:f>
              <c:strCache>
                <c:ptCount val="9"/>
                <c:pt idx="0">
                  <c:v>1.1 Stratégie d'entreprise</c:v>
                </c:pt>
                <c:pt idx="1">
                  <c:v>1.2 Stratégie de business model d'économie circulaire</c:v>
                </c:pt>
                <c:pt idx="2">
                  <c:v>2. Ecoconception</c:v>
                </c:pt>
                <c:pt idx="3">
                  <c:v>3. Impacts des matériaux</c:v>
                </c:pt>
                <c:pt idx="4">
                  <c:v>4. Impacts liés à la logistique des achats</c:v>
                </c:pt>
                <c:pt idx="5">
                  <c:v>5. Impacts liés à la transformation/production</c:v>
                </c:pt>
                <c:pt idx="6">
                  <c:v>6. Impacts liés à la logistique de son produit</c:v>
                </c:pt>
                <c:pt idx="7">
                  <c:v>7. Impacts durant la phase d'utilisation</c:v>
                </c:pt>
                <c:pt idx="8">
                  <c:v>8. Gestion de la fin de vie</c:v>
                </c:pt>
              </c:strCache>
            </c:strRef>
          </c:cat>
          <c:val>
            <c:numRef>
              <c:f>'Ex.Schéma Récapitulatif'!$H$33:$H$41</c:f>
              <c:numCache>
                <c:formatCode>0.00</c:formatCode>
                <c:ptCount val="9"/>
                <c:pt idx="0">
                  <c:v>3.4</c:v>
                </c:pt>
                <c:pt idx="1">
                  <c:v>1.6363636363636365</c:v>
                </c:pt>
                <c:pt idx="2">
                  <c:v>1.5454545454545454</c:v>
                </c:pt>
                <c:pt idx="3">
                  <c:v>2.3333333333333335</c:v>
                </c:pt>
                <c:pt idx="4">
                  <c:v>2.6666666666666665</c:v>
                </c:pt>
                <c:pt idx="5">
                  <c:v>3.125</c:v>
                </c:pt>
                <c:pt idx="6">
                  <c:v>4</c:v>
                </c:pt>
                <c:pt idx="7">
                  <c:v>2.2666666666666666</c:v>
                </c:pt>
                <c:pt idx="8">
                  <c:v>2.3333333333333335</c:v>
                </c:pt>
              </c:numCache>
            </c:numRef>
          </c:val>
          <c:extLst>
            <c:ext xmlns:c16="http://schemas.microsoft.com/office/drawing/2014/chart" uri="{C3380CC4-5D6E-409C-BE32-E72D297353CC}">
              <c16:uniqueId val="{00000005-6C0A-48DE-88B2-52AE5E81B5C2}"/>
            </c:ext>
          </c:extLst>
        </c:ser>
        <c:dLbls>
          <c:showLegendKey val="0"/>
          <c:showVal val="0"/>
          <c:showCatName val="0"/>
          <c:showSerName val="0"/>
          <c:showPercent val="0"/>
          <c:showBubbleSize val="0"/>
        </c:dLbls>
        <c:axId val="44326920"/>
        <c:axId val="196511752"/>
      </c:radarChart>
      <c:catAx>
        <c:axId val="443269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96511752"/>
        <c:crosses val="autoZero"/>
        <c:auto val="1"/>
        <c:lblAlgn val="ctr"/>
        <c:lblOffset val="100"/>
        <c:noMultiLvlLbl val="0"/>
      </c:catAx>
      <c:valAx>
        <c:axId val="19651175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4432692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8" Type="http://schemas.openxmlformats.org/officeDocument/2006/relationships/image" Target="../media/image3.png"/><Relationship Id="rId3" Type="http://schemas.openxmlformats.org/officeDocument/2006/relationships/image" Target="cid:image003.jpg@01DA6975.48D3C860" TargetMode="External"/><Relationship Id="rId7" Type="http://schemas.openxmlformats.org/officeDocument/2006/relationships/image" Target="../media/image8.jpeg"/><Relationship Id="rId2" Type="http://schemas.openxmlformats.org/officeDocument/2006/relationships/image" Target="../media/image5.jpeg"/><Relationship Id="rId1" Type="http://schemas.openxmlformats.org/officeDocument/2006/relationships/image" Target="../media/image4.png"/><Relationship Id="rId6" Type="http://schemas.openxmlformats.org/officeDocument/2006/relationships/image" Target="../media/image1.png"/><Relationship Id="rId5" Type="http://schemas.openxmlformats.org/officeDocument/2006/relationships/image" Target="../media/image7.png"/><Relationship Id="rId10" Type="http://schemas.openxmlformats.org/officeDocument/2006/relationships/image" Target="../media/image2.jpeg"/><Relationship Id="rId4" Type="http://schemas.openxmlformats.org/officeDocument/2006/relationships/image" Target="../media/image6.png"/><Relationship Id="rId9" Type="http://schemas.openxmlformats.org/officeDocument/2006/relationships/image" Target="../media/image9.pn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image" Target="../media/image10.png"/><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image" Target="../media/image3.png"/><Relationship Id="rId4" Type="http://schemas.openxmlformats.org/officeDocument/2006/relationships/image" Target="../media/image2.jpeg"/></Relationships>
</file>

<file path=xl/drawings/_rels/drawing5.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3" Type="http://schemas.openxmlformats.org/officeDocument/2006/relationships/image" Target="../media/image11.png"/><Relationship Id="rId2" Type="http://schemas.openxmlformats.org/officeDocument/2006/relationships/chart" Target="../charts/chart4.xml"/><Relationship Id="rId1" Type="http://schemas.openxmlformats.org/officeDocument/2006/relationships/chart" Target="../charts/chart3.xml"/><Relationship Id="rId5" Type="http://schemas.openxmlformats.org/officeDocument/2006/relationships/image" Target="../media/image3.png"/><Relationship Id="rId4"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1</xdr:col>
      <xdr:colOff>11176159</xdr:colOff>
      <xdr:row>0</xdr:row>
      <xdr:rowOff>389572</xdr:rowOff>
    </xdr:from>
    <xdr:to>
      <xdr:col>1</xdr:col>
      <xdr:colOff>13449299</xdr:colOff>
      <xdr:row>3</xdr:row>
      <xdr:rowOff>562213</xdr:rowOff>
    </xdr:to>
    <xdr:grpSp>
      <xdr:nvGrpSpPr>
        <xdr:cNvPr id="17" name="Groupe 16">
          <a:extLst>
            <a:ext uri="{FF2B5EF4-FFF2-40B4-BE49-F238E27FC236}">
              <a16:creationId xmlns:a16="http://schemas.microsoft.com/office/drawing/2014/main" id="{1AAEE50F-C60D-4501-A46F-D350A57F3DC3}"/>
            </a:ext>
          </a:extLst>
        </xdr:cNvPr>
        <xdr:cNvGrpSpPr/>
      </xdr:nvGrpSpPr>
      <xdr:grpSpPr>
        <a:xfrm>
          <a:off x="11309509" y="389572"/>
          <a:ext cx="2015965" cy="1410891"/>
          <a:chOff x="130018" y="248841"/>
          <a:chExt cx="2271235" cy="1370409"/>
        </a:xfrm>
      </xdr:grpSpPr>
      <xdr:pic>
        <xdr:nvPicPr>
          <xdr:cNvPr id="18" name="Image 17">
            <a:extLst>
              <a:ext uri="{FF2B5EF4-FFF2-40B4-BE49-F238E27FC236}">
                <a16:creationId xmlns:a16="http://schemas.microsoft.com/office/drawing/2014/main" id="{693987E8-0EDD-7ADA-A4CA-17E597C2DCF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5610" r="15610"/>
          <a:stretch>
            <a:fillRect/>
          </a:stretch>
        </xdr:blipFill>
        <xdr:spPr>
          <a:xfrm>
            <a:off x="130018" y="1027746"/>
            <a:ext cx="400551" cy="591504"/>
          </a:xfrm>
          <a:prstGeom prst="rect">
            <a:avLst/>
          </a:prstGeom>
        </xdr:spPr>
      </xdr:pic>
      <xdr:pic>
        <xdr:nvPicPr>
          <xdr:cNvPr id="19" name="Image 18" descr="test | Pôle MecaTech">
            <a:extLst>
              <a:ext uri="{FF2B5EF4-FFF2-40B4-BE49-F238E27FC236}">
                <a16:creationId xmlns:a16="http://schemas.microsoft.com/office/drawing/2014/main" id="{52851772-E6C5-EC14-51F2-755CA26BE65B}"/>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6342" t="16265" r="6342" b="16868"/>
          <a:stretch/>
        </xdr:blipFill>
        <xdr:spPr bwMode="auto">
          <a:xfrm>
            <a:off x="236539" y="248841"/>
            <a:ext cx="2124233" cy="587931"/>
          </a:xfrm>
          <a:prstGeom prst="rect">
            <a:avLst/>
          </a:prstGeom>
          <a:noFill/>
          <a:ln>
            <a:noFill/>
          </a:ln>
          <a:extLst>
            <a:ext uri="{53640926-AAD7-44D8-BBD7-CCE9431645EC}">
              <a14:shadowObscured xmlns:a14="http://schemas.microsoft.com/office/drawing/2010/main"/>
            </a:ext>
          </a:extLst>
        </xdr:spPr>
      </xdr:pic>
      <xdr:pic>
        <xdr:nvPicPr>
          <xdr:cNvPr id="20" name="Image 19" descr="Documentation | Circular Wallonia">
            <a:extLst>
              <a:ext uri="{FF2B5EF4-FFF2-40B4-BE49-F238E27FC236}">
                <a16:creationId xmlns:a16="http://schemas.microsoft.com/office/drawing/2014/main" id="{0116AF2E-8EB8-F463-D389-59AD59179C88}"/>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8172" y="1103215"/>
            <a:ext cx="1793081" cy="440567"/>
          </a:xfrm>
          <a:prstGeom prst="rect">
            <a:avLst/>
          </a:prstGeom>
          <a:noFill/>
          <a:ln>
            <a:noFill/>
          </a:ln>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1424940</xdr:colOff>
      <xdr:row>11</xdr:row>
      <xdr:rowOff>53340</xdr:rowOff>
    </xdr:from>
    <xdr:to>
      <xdr:col>0</xdr:col>
      <xdr:colOff>4716780</xdr:colOff>
      <xdr:row>11</xdr:row>
      <xdr:rowOff>2537460</xdr:rowOff>
    </xdr:to>
    <xdr:pic>
      <xdr:nvPicPr>
        <xdr:cNvPr id="7" name="Image 1" descr="Une image contenant texte, capture d’écran, diagramme, cercle&#10;&#10;Description générée automatiquement">
          <a:extLst>
            <a:ext uri="{FF2B5EF4-FFF2-40B4-BE49-F238E27FC236}">
              <a16:creationId xmlns:a16="http://schemas.microsoft.com/office/drawing/2014/main" id="{44D4C24B-1AC5-CBF5-168B-2AF0ECAD7FE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t="10123" b="3560"/>
        <a:stretch>
          <a:fillRect/>
        </a:stretch>
      </xdr:blipFill>
      <xdr:spPr bwMode="auto">
        <a:xfrm>
          <a:off x="1424940" y="2430780"/>
          <a:ext cx="3291840" cy="24841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716280</xdr:colOff>
      <xdr:row>44</xdr:row>
      <xdr:rowOff>45720</xdr:rowOff>
    </xdr:from>
    <xdr:to>
      <xdr:col>0</xdr:col>
      <xdr:colOff>5227320</xdr:colOff>
      <xdr:row>44</xdr:row>
      <xdr:rowOff>2494570</xdr:rowOff>
    </xdr:to>
    <xdr:pic>
      <xdr:nvPicPr>
        <xdr:cNvPr id="8" name="Image 7" descr="Une image contenant texte, capture d’écran, diagramme, conception&#10;&#10;Description générée automatiquement">
          <a:extLst>
            <a:ext uri="{FF2B5EF4-FFF2-40B4-BE49-F238E27FC236}">
              <a16:creationId xmlns:a16="http://schemas.microsoft.com/office/drawing/2014/main" id="{0CAE6821-0DC5-3736-5C1C-9AAF4044B051}"/>
            </a:ext>
          </a:extLst>
        </xdr:cNvPr>
        <xdr:cNvPicPr>
          <a:picLocks noChangeAspect="1" noChangeArrowheads="1"/>
        </xdr:cNvPicPr>
      </xdr:nvPicPr>
      <xdr:blipFill>
        <a:blip xmlns:r="http://schemas.openxmlformats.org/officeDocument/2006/relationships" r:embed="rId2" r:link="rId3">
          <a:extLst>
            <a:ext uri="{28A0092B-C50C-407E-A947-70E740481C1C}">
              <a14:useLocalDpi xmlns:a14="http://schemas.microsoft.com/office/drawing/2010/main" val="0"/>
            </a:ext>
          </a:extLst>
        </a:blip>
        <a:stretch>
          <a:fillRect/>
        </a:stretch>
      </xdr:blipFill>
      <xdr:spPr bwMode="auto">
        <a:xfrm>
          <a:off x="716280" y="14561820"/>
          <a:ext cx="4511040" cy="2448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7620</xdr:colOff>
      <xdr:row>40</xdr:row>
      <xdr:rowOff>358140</xdr:rowOff>
    </xdr:from>
    <xdr:to>
      <xdr:col>0</xdr:col>
      <xdr:colOff>4039487</xdr:colOff>
      <xdr:row>41</xdr:row>
      <xdr:rowOff>3201247</xdr:rowOff>
    </xdr:to>
    <xdr:pic>
      <xdr:nvPicPr>
        <xdr:cNvPr id="10" name="Image 9">
          <a:extLst>
            <a:ext uri="{FF2B5EF4-FFF2-40B4-BE49-F238E27FC236}">
              <a16:creationId xmlns:a16="http://schemas.microsoft.com/office/drawing/2014/main" id="{08F1E5EC-1B5C-76E7-9B5B-3B79A3B66A7C}"/>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bwMode="auto">
        <a:xfrm>
          <a:off x="7620" y="8214360"/>
          <a:ext cx="4031867" cy="320886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3688080</xdr:colOff>
      <xdr:row>41</xdr:row>
      <xdr:rowOff>3009900</xdr:rowOff>
    </xdr:from>
    <xdr:to>
      <xdr:col>0</xdr:col>
      <xdr:colOff>5983605</xdr:colOff>
      <xdr:row>41</xdr:row>
      <xdr:rowOff>5000625</xdr:rowOff>
    </xdr:to>
    <xdr:pic>
      <xdr:nvPicPr>
        <xdr:cNvPr id="11" name="Image 12" descr="Quels types d'actions circulaires peut mettre en place une entreprise ? |  Circular Wallonia">
          <a:extLst>
            <a:ext uri="{FF2B5EF4-FFF2-40B4-BE49-F238E27FC236}">
              <a16:creationId xmlns:a16="http://schemas.microsoft.com/office/drawing/2014/main" id="{395EB090-EC10-FE63-753A-A7164A95711E}"/>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bwMode="auto">
        <a:xfrm>
          <a:off x="3688080" y="11231880"/>
          <a:ext cx="2295525" cy="1990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0</xdr:col>
      <xdr:colOff>3817620</xdr:colOff>
      <xdr:row>41</xdr:row>
      <xdr:rowOff>5006340</xdr:rowOff>
    </xdr:from>
    <xdr:ext cx="1995226" cy="125227"/>
    <xdr:sp macro="" textlink="">
      <xdr:nvSpPr>
        <xdr:cNvPr id="6152" name="Zone de texte 1">
          <a:extLst>
            <a:ext uri="{FF2B5EF4-FFF2-40B4-BE49-F238E27FC236}">
              <a16:creationId xmlns:a16="http://schemas.microsoft.com/office/drawing/2014/main" id="{F61D8056-1052-3F70-8D7E-42B4539D63AB}"/>
            </a:ext>
          </a:extLst>
        </xdr:cNvPr>
        <xdr:cNvSpPr txBox="1">
          <a:spLocks noChangeArrowheads="1"/>
        </xdr:cNvSpPr>
      </xdr:nvSpPr>
      <xdr:spPr bwMode="auto">
        <a:xfrm>
          <a:off x="3817620" y="13228320"/>
          <a:ext cx="1995226" cy="1252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fr-BE" sz="800" b="0" i="0" u="none" strike="noStrike" baseline="0">
              <a:solidFill>
                <a:srgbClr val="535D5F"/>
              </a:solidFill>
              <a:latin typeface="Calibri Light"/>
              <a:ea typeface="Calibri Light"/>
              <a:cs typeface="Calibri Light"/>
            </a:rPr>
            <a:t>Source : https://economiecirculaire.wallonie.be/</a:t>
          </a:r>
        </a:p>
      </xdr:txBody>
    </xdr:sp>
    <xdr:clientData/>
  </xdr:oneCellAnchor>
  <xdr:twoCellAnchor>
    <xdr:from>
      <xdr:col>0</xdr:col>
      <xdr:colOff>5987416</xdr:colOff>
      <xdr:row>0</xdr:row>
      <xdr:rowOff>179545</xdr:rowOff>
    </xdr:from>
    <xdr:to>
      <xdr:col>1</xdr:col>
      <xdr:colOff>2381</xdr:colOff>
      <xdr:row>1</xdr:row>
      <xdr:rowOff>3094</xdr:rowOff>
    </xdr:to>
    <xdr:grpSp>
      <xdr:nvGrpSpPr>
        <xdr:cNvPr id="6" name="Groupe 5">
          <a:extLst>
            <a:ext uri="{FF2B5EF4-FFF2-40B4-BE49-F238E27FC236}">
              <a16:creationId xmlns:a16="http://schemas.microsoft.com/office/drawing/2014/main" id="{8538FFEC-C557-4943-8AC5-08172F8168EC}"/>
            </a:ext>
          </a:extLst>
        </xdr:cNvPr>
        <xdr:cNvGrpSpPr/>
      </xdr:nvGrpSpPr>
      <xdr:grpSpPr>
        <a:xfrm>
          <a:off x="5815966" y="179545"/>
          <a:ext cx="6190" cy="414099"/>
          <a:chOff x="130018" y="248841"/>
          <a:chExt cx="2271235" cy="1370409"/>
        </a:xfrm>
      </xdr:grpSpPr>
      <xdr:pic>
        <xdr:nvPicPr>
          <xdr:cNvPr id="9" name="Image 8">
            <a:extLst>
              <a:ext uri="{FF2B5EF4-FFF2-40B4-BE49-F238E27FC236}">
                <a16:creationId xmlns:a16="http://schemas.microsoft.com/office/drawing/2014/main" id="{03738BEB-BA23-AFA3-84F5-CF3058643F65}"/>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l="15610" r="15610"/>
          <a:stretch>
            <a:fillRect/>
          </a:stretch>
        </xdr:blipFill>
        <xdr:spPr>
          <a:xfrm>
            <a:off x="130018" y="1027746"/>
            <a:ext cx="400551" cy="591504"/>
          </a:xfrm>
          <a:prstGeom prst="rect">
            <a:avLst/>
          </a:prstGeom>
        </xdr:spPr>
      </xdr:pic>
      <xdr:pic>
        <xdr:nvPicPr>
          <xdr:cNvPr id="12" name="Image 11" descr="test | Pôle MecaTech">
            <a:extLst>
              <a:ext uri="{FF2B5EF4-FFF2-40B4-BE49-F238E27FC236}">
                <a16:creationId xmlns:a16="http://schemas.microsoft.com/office/drawing/2014/main" id="{12BBB65E-47CA-44C0-7B14-188E3D995027}"/>
              </a:ext>
            </a:extLst>
          </xdr:cNvPr>
          <xdr:cNvPicPr>
            <a:picLocks noChangeAspect="1"/>
          </xdr:cNvPicPr>
        </xdr:nvPicPr>
        <xdr:blipFill rotWithShape="1">
          <a:blip xmlns:r="http://schemas.openxmlformats.org/officeDocument/2006/relationships" r:embed="rId7" cstate="print">
            <a:extLst>
              <a:ext uri="{28A0092B-C50C-407E-A947-70E740481C1C}">
                <a14:useLocalDpi xmlns:a14="http://schemas.microsoft.com/office/drawing/2010/main" val="0"/>
              </a:ext>
            </a:extLst>
          </a:blip>
          <a:srcRect l="6342" t="16265" r="6342" b="16868"/>
          <a:stretch/>
        </xdr:blipFill>
        <xdr:spPr bwMode="auto">
          <a:xfrm>
            <a:off x="236539" y="248841"/>
            <a:ext cx="2124233" cy="587931"/>
          </a:xfrm>
          <a:prstGeom prst="rect">
            <a:avLst/>
          </a:prstGeom>
          <a:noFill/>
          <a:ln>
            <a:noFill/>
          </a:ln>
          <a:extLst>
            <a:ext uri="{53640926-AAD7-44D8-BBD7-CCE9431645EC}">
              <a14:shadowObscured xmlns:a14="http://schemas.microsoft.com/office/drawing/2010/main"/>
            </a:ext>
          </a:extLst>
        </xdr:spPr>
      </xdr:pic>
      <xdr:pic>
        <xdr:nvPicPr>
          <xdr:cNvPr id="13" name="Image 12" descr="Documentation | Circular Wallonia">
            <a:extLst>
              <a:ext uri="{FF2B5EF4-FFF2-40B4-BE49-F238E27FC236}">
                <a16:creationId xmlns:a16="http://schemas.microsoft.com/office/drawing/2014/main" id="{C2BA2D90-C65D-B43A-BEBC-46EFE487B881}"/>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608172" y="1103215"/>
            <a:ext cx="1793081" cy="440567"/>
          </a:xfrm>
          <a:prstGeom prst="rect">
            <a:avLst/>
          </a:prstGeom>
          <a:noFill/>
          <a:ln>
            <a:noFill/>
          </a:ln>
        </xdr:spPr>
      </xdr:pic>
    </xdr:grpSp>
    <xdr:clientData/>
  </xdr:twoCellAnchor>
  <xdr:twoCellAnchor>
    <xdr:from>
      <xdr:col>0</xdr:col>
      <xdr:colOff>4476672</xdr:colOff>
      <xdr:row>0</xdr:row>
      <xdr:rowOff>71358</xdr:rowOff>
    </xdr:from>
    <xdr:to>
      <xdr:col>0</xdr:col>
      <xdr:colOff>5911930</xdr:colOff>
      <xdr:row>3</xdr:row>
      <xdr:rowOff>16438</xdr:rowOff>
    </xdr:to>
    <xdr:grpSp>
      <xdr:nvGrpSpPr>
        <xdr:cNvPr id="18" name="Groupe 17">
          <a:extLst>
            <a:ext uri="{FF2B5EF4-FFF2-40B4-BE49-F238E27FC236}">
              <a16:creationId xmlns:a16="http://schemas.microsoft.com/office/drawing/2014/main" id="{BA97FB6D-9F44-4A62-9EED-FF5523DF32E3}"/>
            </a:ext>
          </a:extLst>
        </xdr:cNvPr>
        <xdr:cNvGrpSpPr/>
      </xdr:nvGrpSpPr>
      <xdr:grpSpPr>
        <a:xfrm>
          <a:off x="4476672" y="71358"/>
          <a:ext cx="1340008" cy="897580"/>
          <a:chOff x="130018" y="248841"/>
          <a:chExt cx="2271235" cy="1370409"/>
        </a:xfrm>
      </xdr:grpSpPr>
      <xdr:pic>
        <xdr:nvPicPr>
          <xdr:cNvPr id="19" name="Image 18">
            <a:extLst>
              <a:ext uri="{FF2B5EF4-FFF2-40B4-BE49-F238E27FC236}">
                <a16:creationId xmlns:a16="http://schemas.microsoft.com/office/drawing/2014/main" id="{67A12BA9-688C-0D49-6B44-24FA896ACCA9}"/>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rcRect l="15610" r="15610"/>
          <a:stretch>
            <a:fillRect/>
          </a:stretch>
        </xdr:blipFill>
        <xdr:spPr>
          <a:xfrm>
            <a:off x="130018" y="1027746"/>
            <a:ext cx="400551" cy="591504"/>
          </a:xfrm>
          <a:prstGeom prst="rect">
            <a:avLst/>
          </a:prstGeom>
        </xdr:spPr>
      </xdr:pic>
      <xdr:pic>
        <xdr:nvPicPr>
          <xdr:cNvPr id="20" name="Image 19" descr="test | Pôle MecaTech">
            <a:extLst>
              <a:ext uri="{FF2B5EF4-FFF2-40B4-BE49-F238E27FC236}">
                <a16:creationId xmlns:a16="http://schemas.microsoft.com/office/drawing/2014/main" id="{D6DF8F68-6887-C369-8AA9-BFB2828027FC}"/>
              </a:ext>
            </a:extLst>
          </xdr:cNvPr>
          <xdr:cNvPicPr>
            <a:picLocks noChangeAspect="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l="6342" t="16265" r="6342" b="16868"/>
          <a:stretch/>
        </xdr:blipFill>
        <xdr:spPr bwMode="auto">
          <a:xfrm>
            <a:off x="236539" y="248841"/>
            <a:ext cx="2124233" cy="587931"/>
          </a:xfrm>
          <a:prstGeom prst="rect">
            <a:avLst/>
          </a:prstGeom>
          <a:noFill/>
          <a:ln>
            <a:noFill/>
          </a:ln>
          <a:extLst>
            <a:ext uri="{53640926-AAD7-44D8-BBD7-CCE9431645EC}">
              <a14:shadowObscured xmlns:a14="http://schemas.microsoft.com/office/drawing/2010/main"/>
            </a:ext>
          </a:extLst>
        </xdr:spPr>
      </xdr:pic>
      <xdr:pic>
        <xdr:nvPicPr>
          <xdr:cNvPr id="21" name="Image 20" descr="Documentation | Circular Wallonia">
            <a:extLst>
              <a:ext uri="{FF2B5EF4-FFF2-40B4-BE49-F238E27FC236}">
                <a16:creationId xmlns:a16="http://schemas.microsoft.com/office/drawing/2014/main" id="{8A3D87D6-80B6-7668-C407-83C6685B37D9}"/>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608172" y="1103215"/>
            <a:ext cx="1793081" cy="440567"/>
          </a:xfrm>
          <a:prstGeom prst="rect">
            <a:avLst/>
          </a:prstGeom>
          <a:noFill/>
          <a:ln>
            <a:noFill/>
          </a:ln>
        </xdr:spPr>
      </xdr:pic>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130018</xdr:colOff>
      <xdr:row>0</xdr:row>
      <xdr:rowOff>248841</xdr:rowOff>
    </xdr:from>
    <xdr:to>
      <xdr:col>1</xdr:col>
      <xdr:colOff>2270284</xdr:colOff>
      <xdr:row>3</xdr:row>
      <xdr:rowOff>916781</xdr:rowOff>
    </xdr:to>
    <xdr:grpSp>
      <xdr:nvGrpSpPr>
        <xdr:cNvPr id="5" name="Groupe 4">
          <a:extLst>
            <a:ext uri="{FF2B5EF4-FFF2-40B4-BE49-F238E27FC236}">
              <a16:creationId xmlns:a16="http://schemas.microsoft.com/office/drawing/2014/main" id="{CFC8D2E5-6A6C-149A-8222-4450D187AFD1}"/>
            </a:ext>
          </a:extLst>
        </xdr:cNvPr>
        <xdr:cNvGrpSpPr/>
      </xdr:nvGrpSpPr>
      <xdr:grpSpPr>
        <a:xfrm>
          <a:off x="130018" y="248841"/>
          <a:ext cx="2273616" cy="1344215"/>
          <a:chOff x="130018" y="248841"/>
          <a:chExt cx="2271235" cy="1370409"/>
        </a:xfrm>
      </xdr:grpSpPr>
      <xdr:pic>
        <xdr:nvPicPr>
          <xdr:cNvPr id="2" name="Image 1">
            <a:extLst>
              <a:ext uri="{FF2B5EF4-FFF2-40B4-BE49-F238E27FC236}">
                <a16:creationId xmlns:a16="http://schemas.microsoft.com/office/drawing/2014/main" id="{BFF6724F-5CC1-ED1F-4935-5CC985BFAC1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5610" r="15610"/>
          <a:stretch>
            <a:fillRect/>
          </a:stretch>
        </xdr:blipFill>
        <xdr:spPr>
          <a:xfrm>
            <a:off x="130018" y="1027746"/>
            <a:ext cx="400551" cy="591504"/>
          </a:xfrm>
          <a:prstGeom prst="rect">
            <a:avLst/>
          </a:prstGeom>
        </xdr:spPr>
      </xdr:pic>
      <xdr:pic>
        <xdr:nvPicPr>
          <xdr:cNvPr id="3" name="Image 2" descr="test | Pôle MecaTech">
            <a:extLst>
              <a:ext uri="{FF2B5EF4-FFF2-40B4-BE49-F238E27FC236}">
                <a16:creationId xmlns:a16="http://schemas.microsoft.com/office/drawing/2014/main" id="{5C499129-5D93-19C9-F626-76D51CE856D4}"/>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6342" t="16265" r="6342" b="16868"/>
          <a:stretch/>
        </xdr:blipFill>
        <xdr:spPr bwMode="auto">
          <a:xfrm>
            <a:off x="236539" y="248841"/>
            <a:ext cx="2124233" cy="587931"/>
          </a:xfrm>
          <a:prstGeom prst="rect">
            <a:avLst/>
          </a:prstGeom>
          <a:noFill/>
          <a:ln>
            <a:noFill/>
          </a:ln>
          <a:extLst>
            <a:ext uri="{53640926-AAD7-44D8-BBD7-CCE9431645EC}">
              <a14:shadowObscured xmlns:a14="http://schemas.microsoft.com/office/drawing/2010/main"/>
            </a:ext>
          </a:extLst>
        </xdr:spPr>
      </xdr:pic>
      <xdr:pic>
        <xdr:nvPicPr>
          <xdr:cNvPr id="4" name="Image 3" descr="Documentation | Circular Wallonia">
            <a:extLst>
              <a:ext uri="{FF2B5EF4-FFF2-40B4-BE49-F238E27FC236}">
                <a16:creationId xmlns:a16="http://schemas.microsoft.com/office/drawing/2014/main" id="{7DEE2B70-D9EA-F90B-A170-5D52E8F3249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8172" y="1103215"/>
            <a:ext cx="1793081" cy="440567"/>
          </a:xfrm>
          <a:prstGeom prst="rect">
            <a:avLst/>
          </a:prstGeom>
          <a:noFill/>
          <a:ln>
            <a:noFill/>
          </a:ln>
        </xdr:spPr>
      </xdr:pic>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55562</xdr:colOff>
      <xdr:row>11</xdr:row>
      <xdr:rowOff>47626</xdr:rowOff>
    </xdr:from>
    <xdr:to>
      <xdr:col>7</xdr:col>
      <xdr:colOff>39688</xdr:colOff>
      <xdr:row>32</xdr:row>
      <xdr:rowOff>142876</xdr:rowOff>
    </xdr:to>
    <xdr:graphicFrame macro="">
      <xdr:nvGraphicFramePr>
        <xdr:cNvPr id="2" name="Graphique 1">
          <a:extLst>
            <a:ext uri="{FF2B5EF4-FFF2-40B4-BE49-F238E27FC236}">
              <a16:creationId xmlns:a16="http://schemas.microsoft.com/office/drawing/2014/main" id="{9D61711C-6AA6-4E12-8936-376BFB20087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16384</xdr:col>
      <xdr:colOff>390525</xdr:colOff>
      <xdr:row>6</xdr:row>
      <xdr:rowOff>114300</xdr:rowOff>
    </xdr:from>
    <xdr:to>
      <xdr:col>16384</xdr:col>
      <xdr:colOff>2809875</xdr:colOff>
      <xdr:row>21</xdr:row>
      <xdr:rowOff>0</xdr:rowOff>
    </xdr:to>
    <xdr:graphicFrame macro="">
      <xdr:nvGraphicFramePr>
        <xdr:cNvPr id="3" name="Graphique 2">
          <a:extLst>
            <a:ext uri="{FF2B5EF4-FFF2-40B4-BE49-F238E27FC236}">
              <a16:creationId xmlns:a16="http://schemas.microsoft.com/office/drawing/2014/main" id="{8CEAF93D-D9C7-45DF-85B9-9F0BB181286C}"/>
            </a:ext>
            <a:ext uri="{147F2762-F138-4A5C-976F-8EAC2B608ADB}">
              <a16:predDERef xmlns:a16="http://schemas.microsoft.com/office/drawing/2014/main" pred="{0461211B-C753-4F8A-ACE4-2A8293B3092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591185</xdr:colOff>
      <xdr:row>0</xdr:row>
      <xdr:rowOff>150814</xdr:rowOff>
    </xdr:from>
    <xdr:to>
      <xdr:col>7</xdr:col>
      <xdr:colOff>2046089</xdr:colOff>
      <xdr:row>1</xdr:row>
      <xdr:rowOff>395479</xdr:rowOff>
    </xdr:to>
    <xdr:grpSp>
      <xdr:nvGrpSpPr>
        <xdr:cNvPr id="8" name="Groupe 7">
          <a:extLst>
            <a:ext uri="{FF2B5EF4-FFF2-40B4-BE49-F238E27FC236}">
              <a16:creationId xmlns:a16="http://schemas.microsoft.com/office/drawing/2014/main" id="{9499EE69-9F35-4117-A278-B84E65B9F1DA}"/>
            </a:ext>
          </a:extLst>
        </xdr:cNvPr>
        <xdr:cNvGrpSpPr/>
      </xdr:nvGrpSpPr>
      <xdr:grpSpPr>
        <a:xfrm>
          <a:off x="6830060" y="150814"/>
          <a:ext cx="1454904" cy="911415"/>
          <a:chOff x="130018" y="248841"/>
          <a:chExt cx="2271235" cy="1370409"/>
        </a:xfrm>
      </xdr:grpSpPr>
      <xdr:pic>
        <xdr:nvPicPr>
          <xdr:cNvPr id="9" name="Image 8">
            <a:extLst>
              <a:ext uri="{FF2B5EF4-FFF2-40B4-BE49-F238E27FC236}">
                <a16:creationId xmlns:a16="http://schemas.microsoft.com/office/drawing/2014/main" id="{67BF3BD4-BFB9-DE73-4CD0-278850BE3263}"/>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l="15610" r="15610"/>
          <a:stretch>
            <a:fillRect/>
          </a:stretch>
        </xdr:blipFill>
        <xdr:spPr>
          <a:xfrm>
            <a:off x="130018" y="1027746"/>
            <a:ext cx="400551" cy="591504"/>
          </a:xfrm>
          <a:prstGeom prst="rect">
            <a:avLst/>
          </a:prstGeom>
        </xdr:spPr>
      </xdr:pic>
      <xdr:pic>
        <xdr:nvPicPr>
          <xdr:cNvPr id="10" name="Image 9" descr="test | Pôle MecaTech">
            <a:extLst>
              <a:ext uri="{FF2B5EF4-FFF2-40B4-BE49-F238E27FC236}">
                <a16:creationId xmlns:a16="http://schemas.microsoft.com/office/drawing/2014/main" id="{4F93F941-DBEC-C4B4-4668-8F83559485B8}"/>
              </a:ext>
            </a:extLst>
          </xdr:cNvPr>
          <xdr:cNvPicPr>
            <a:picLocks noChangeAspect="1"/>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l="6342" t="16265" r="6342" b="16868"/>
          <a:stretch/>
        </xdr:blipFill>
        <xdr:spPr bwMode="auto">
          <a:xfrm>
            <a:off x="236539" y="248841"/>
            <a:ext cx="2124233" cy="587931"/>
          </a:xfrm>
          <a:prstGeom prst="rect">
            <a:avLst/>
          </a:prstGeom>
          <a:noFill/>
          <a:ln>
            <a:noFill/>
          </a:ln>
          <a:extLst>
            <a:ext uri="{53640926-AAD7-44D8-BBD7-CCE9431645EC}">
              <a14:shadowObscured xmlns:a14="http://schemas.microsoft.com/office/drawing/2010/main"/>
            </a:ext>
          </a:extLst>
        </xdr:spPr>
      </xdr:pic>
      <xdr:pic>
        <xdr:nvPicPr>
          <xdr:cNvPr id="11" name="Image 10" descr="Documentation | Circular Wallonia">
            <a:extLst>
              <a:ext uri="{FF2B5EF4-FFF2-40B4-BE49-F238E27FC236}">
                <a16:creationId xmlns:a16="http://schemas.microsoft.com/office/drawing/2014/main" id="{A982B74E-B678-C670-3DC0-4649D2FFB093}"/>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608172" y="1103215"/>
            <a:ext cx="1793081" cy="440567"/>
          </a:xfrm>
          <a:prstGeom prst="rect">
            <a:avLst/>
          </a:prstGeom>
          <a:noFill/>
          <a:ln>
            <a:noFill/>
          </a:ln>
        </xdr:spPr>
      </xdr:pic>
    </xdr:grp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478</xdr:colOff>
      <xdr:row>0</xdr:row>
      <xdr:rowOff>197406</xdr:rowOff>
    </xdr:from>
    <xdr:to>
      <xdr:col>1</xdr:col>
      <xdr:colOff>2266474</xdr:colOff>
      <xdr:row>4</xdr:row>
      <xdr:rowOff>2381</xdr:rowOff>
    </xdr:to>
    <xdr:grpSp>
      <xdr:nvGrpSpPr>
        <xdr:cNvPr id="6" name="Groupe 5">
          <a:extLst>
            <a:ext uri="{FF2B5EF4-FFF2-40B4-BE49-F238E27FC236}">
              <a16:creationId xmlns:a16="http://schemas.microsoft.com/office/drawing/2014/main" id="{B0852AEE-446F-417B-9802-FDDCB64BF336}"/>
            </a:ext>
          </a:extLst>
        </xdr:cNvPr>
        <xdr:cNvGrpSpPr/>
      </xdr:nvGrpSpPr>
      <xdr:grpSpPr>
        <a:xfrm>
          <a:off x="133828" y="197406"/>
          <a:ext cx="2265996" cy="1481375"/>
          <a:chOff x="130018" y="248841"/>
          <a:chExt cx="2271235" cy="1370409"/>
        </a:xfrm>
      </xdr:grpSpPr>
      <xdr:pic>
        <xdr:nvPicPr>
          <xdr:cNvPr id="7" name="Image 6">
            <a:extLst>
              <a:ext uri="{FF2B5EF4-FFF2-40B4-BE49-F238E27FC236}">
                <a16:creationId xmlns:a16="http://schemas.microsoft.com/office/drawing/2014/main" id="{6C01A290-0E4D-E104-3534-CE3A8D2BE15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5610" r="15610"/>
          <a:stretch>
            <a:fillRect/>
          </a:stretch>
        </xdr:blipFill>
        <xdr:spPr>
          <a:xfrm>
            <a:off x="130018" y="1027746"/>
            <a:ext cx="400551" cy="591504"/>
          </a:xfrm>
          <a:prstGeom prst="rect">
            <a:avLst/>
          </a:prstGeom>
        </xdr:spPr>
      </xdr:pic>
      <xdr:pic>
        <xdr:nvPicPr>
          <xdr:cNvPr id="8" name="Image 7" descr="test | Pôle MecaTech">
            <a:extLst>
              <a:ext uri="{FF2B5EF4-FFF2-40B4-BE49-F238E27FC236}">
                <a16:creationId xmlns:a16="http://schemas.microsoft.com/office/drawing/2014/main" id="{6C841BDE-317C-C6F2-C7D6-332F6F30B93B}"/>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6342" t="16265" r="6342" b="16868"/>
          <a:stretch/>
        </xdr:blipFill>
        <xdr:spPr bwMode="auto">
          <a:xfrm>
            <a:off x="236539" y="248841"/>
            <a:ext cx="2124233" cy="587931"/>
          </a:xfrm>
          <a:prstGeom prst="rect">
            <a:avLst/>
          </a:prstGeom>
          <a:noFill/>
          <a:ln>
            <a:noFill/>
          </a:ln>
          <a:extLst>
            <a:ext uri="{53640926-AAD7-44D8-BBD7-CCE9431645EC}">
              <a14:shadowObscured xmlns:a14="http://schemas.microsoft.com/office/drawing/2010/main"/>
            </a:ext>
          </a:extLst>
        </xdr:spPr>
      </xdr:pic>
      <xdr:pic>
        <xdr:nvPicPr>
          <xdr:cNvPr id="9" name="Image 8" descr="Documentation | Circular Wallonia">
            <a:extLst>
              <a:ext uri="{FF2B5EF4-FFF2-40B4-BE49-F238E27FC236}">
                <a16:creationId xmlns:a16="http://schemas.microsoft.com/office/drawing/2014/main" id="{78B249A5-EF0D-E35D-3BF4-1635F3BDF09D}"/>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8172" y="1103215"/>
            <a:ext cx="1793081" cy="440567"/>
          </a:xfrm>
          <a:prstGeom prst="rect">
            <a:avLst/>
          </a:prstGeom>
          <a:noFill/>
          <a:ln>
            <a:noFill/>
          </a:ln>
        </xdr:spPr>
      </xdr:pic>
    </xdr:grp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55562</xdr:colOff>
      <xdr:row>5</xdr:row>
      <xdr:rowOff>47626</xdr:rowOff>
    </xdr:from>
    <xdr:to>
      <xdr:col>7</xdr:col>
      <xdr:colOff>39688</xdr:colOff>
      <xdr:row>26</xdr:row>
      <xdr:rowOff>142876</xdr:rowOff>
    </xdr:to>
    <xdr:graphicFrame macro="">
      <xdr:nvGraphicFramePr>
        <xdr:cNvPr id="2" name="Graphique 1">
          <a:extLst>
            <a:ext uri="{FF2B5EF4-FFF2-40B4-BE49-F238E27FC236}">
              <a16:creationId xmlns:a16="http://schemas.microsoft.com/office/drawing/2014/main" id="{A0205381-6A31-45D0-8693-07AB6F06D8F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16384</xdr:col>
      <xdr:colOff>390525</xdr:colOff>
      <xdr:row>6</xdr:row>
      <xdr:rowOff>114300</xdr:rowOff>
    </xdr:from>
    <xdr:to>
      <xdr:col>16384</xdr:col>
      <xdr:colOff>2809875</xdr:colOff>
      <xdr:row>21</xdr:row>
      <xdr:rowOff>0</xdr:rowOff>
    </xdr:to>
    <xdr:graphicFrame macro="">
      <xdr:nvGraphicFramePr>
        <xdr:cNvPr id="3" name="Graphique 2">
          <a:extLst>
            <a:ext uri="{FF2B5EF4-FFF2-40B4-BE49-F238E27FC236}">
              <a16:creationId xmlns:a16="http://schemas.microsoft.com/office/drawing/2014/main" id="{1FE18DCA-34D5-4BAF-A06E-B01C5AD74CDE}"/>
            </a:ext>
            <a:ext uri="{147F2762-F138-4A5C-976F-8EAC2B608ADB}">
              <a16:predDERef xmlns:a16="http://schemas.microsoft.com/office/drawing/2014/main" pred="{0461211B-C753-4F8A-ACE4-2A8293B3092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571499</xdr:colOff>
      <xdr:row>0</xdr:row>
      <xdr:rowOff>198438</xdr:rowOff>
    </xdr:from>
    <xdr:to>
      <xdr:col>7</xdr:col>
      <xdr:colOff>2024498</xdr:colOff>
      <xdr:row>1</xdr:row>
      <xdr:rowOff>443103</xdr:rowOff>
    </xdr:to>
    <xdr:grpSp>
      <xdr:nvGrpSpPr>
        <xdr:cNvPr id="8" name="Groupe 7">
          <a:extLst>
            <a:ext uri="{FF2B5EF4-FFF2-40B4-BE49-F238E27FC236}">
              <a16:creationId xmlns:a16="http://schemas.microsoft.com/office/drawing/2014/main" id="{F1EC6257-BB56-401E-9D9E-EA94BF1F9DE3}"/>
            </a:ext>
          </a:extLst>
        </xdr:cNvPr>
        <xdr:cNvGrpSpPr/>
      </xdr:nvGrpSpPr>
      <xdr:grpSpPr>
        <a:xfrm>
          <a:off x="6667499" y="198438"/>
          <a:ext cx="1452999" cy="911415"/>
          <a:chOff x="130018" y="248841"/>
          <a:chExt cx="2271235" cy="1370409"/>
        </a:xfrm>
      </xdr:grpSpPr>
      <xdr:pic>
        <xdr:nvPicPr>
          <xdr:cNvPr id="9" name="Image 8">
            <a:extLst>
              <a:ext uri="{FF2B5EF4-FFF2-40B4-BE49-F238E27FC236}">
                <a16:creationId xmlns:a16="http://schemas.microsoft.com/office/drawing/2014/main" id="{6C92AF45-8AA2-608C-D39B-29D7605F2E9D}"/>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l="15610" r="15610"/>
          <a:stretch>
            <a:fillRect/>
          </a:stretch>
        </xdr:blipFill>
        <xdr:spPr>
          <a:xfrm>
            <a:off x="130018" y="1027746"/>
            <a:ext cx="400551" cy="591504"/>
          </a:xfrm>
          <a:prstGeom prst="rect">
            <a:avLst/>
          </a:prstGeom>
        </xdr:spPr>
      </xdr:pic>
      <xdr:pic>
        <xdr:nvPicPr>
          <xdr:cNvPr id="10" name="Image 9" descr="test | Pôle MecaTech">
            <a:extLst>
              <a:ext uri="{FF2B5EF4-FFF2-40B4-BE49-F238E27FC236}">
                <a16:creationId xmlns:a16="http://schemas.microsoft.com/office/drawing/2014/main" id="{6B044CB2-CA30-0126-33FE-18CAC4C0A0A3}"/>
              </a:ext>
            </a:extLst>
          </xdr:cNvPr>
          <xdr:cNvPicPr>
            <a:picLocks noChangeAspect="1"/>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l="6342" t="16265" r="6342" b="16868"/>
          <a:stretch/>
        </xdr:blipFill>
        <xdr:spPr bwMode="auto">
          <a:xfrm>
            <a:off x="236539" y="248841"/>
            <a:ext cx="2124233" cy="587931"/>
          </a:xfrm>
          <a:prstGeom prst="rect">
            <a:avLst/>
          </a:prstGeom>
          <a:noFill/>
          <a:ln>
            <a:noFill/>
          </a:ln>
          <a:extLst>
            <a:ext uri="{53640926-AAD7-44D8-BBD7-CCE9431645EC}">
              <a14:shadowObscured xmlns:a14="http://schemas.microsoft.com/office/drawing/2010/main"/>
            </a:ext>
          </a:extLst>
        </xdr:spPr>
      </xdr:pic>
      <xdr:pic>
        <xdr:nvPicPr>
          <xdr:cNvPr id="11" name="Image 10" descr="Documentation | Circular Wallonia">
            <a:extLst>
              <a:ext uri="{FF2B5EF4-FFF2-40B4-BE49-F238E27FC236}">
                <a16:creationId xmlns:a16="http://schemas.microsoft.com/office/drawing/2014/main" id="{972A8AC6-AAB0-051A-F576-33112ACDAF8C}"/>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608172" y="1103215"/>
            <a:ext cx="1793081" cy="440567"/>
          </a:xfrm>
          <a:prstGeom prst="rect">
            <a:avLst/>
          </a:prstGeom>
          <a:noFill/>
          <a:ln>
            <a:noFill/>
          </a:ln>
        </xdr:spPr>
      </xdr:pic>
    </xdr:grp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4571AE-49C5-4C4D-B288-DFC6E65AAE5E}">
  <dimension ref="A1:C373"/>
  <sheetViews>
    <sheetView zoomScale="80" zoomScaleNormal="80" workbookViewId="0">
      <selection activeCell="B1" sqref="B1"/>
    </sheetView>
  </sheetViews>
  <sheetFormatPr defaultColWidth="9.140625" defaultRowHeight="14.45"/>
  <cols>
    <col min="1" max="1" width="2" style="14" customWidth="1"/>
    <col min="2" max="2" width="197.85546875" style="14" customWidth="1"/>
    <col min="3" max="3" width="180.28515625" customWidth="1"/>
  </cols>
  <sheetData>
    <row r="1" spans="2:3" ht="70.150000000000006" customHeight="1">
      <c r="B1" s="52" t="s">
        <v>0</v>
      </c>
      <c r="C1" s="14"/>
    </row>
    <row r="2" spans="2:3">
      <c r="B2" s="14" t="s">
        <v>1</v>
      </c>
      <c r="C2" s="14"/>
    </row>
    <row r="3" spans="2:3" ht="13.9" customHeight="1">
      <c r="C3" s="100"/>
    </row>
    <row r="4" spans="2:3" ht="48" customHeight="1">
      <c r="B4" s="104" t="s">
        <v>2</v>
      </c>
      <c r="C4" s="14"/>
    </row>
    <row r="6" spans="2:3" ht="15.6" customHeight="1">
      <c r="B6" s="101"/>
    </row>
    <row r="7" spans="2:3" ht="14.45" customHeight="1">
      <c r="B7" s="101"/>
    </row>
    <row r="8" spans="2:3" ht="14.45" customHeight="1">
      <c r="B8" s="102" t="s">
        <v>3</v>
      </c>
    </row>
    <row r="9" spans="2:3" ht="409.6" customHeight="1">
      <c r="B9" s="103" t="s">
        <v>4</v>
      </c>
    </row>
    <row r="10" spans="2:3" ht="14.45" customHeight="1">
      <c r="B10"/>
    </row>
    <row r="11" spans="2:3" ht="43.15">
      <c r="B11" s="21" t="s">
        <v>5</v>
      </c>
    </row>
    <row r="12" spans="2:3" ht="43.15">
      <c r="B12" s="9" t="s">
        <v>6</v>
      </c>
    </row>
    <row r="13" spans="2:3" ht="14.45" customHeight="1">
      <c r="B13"/>
    </row>
    <row r="14" spans="2:3" ht="14.45" customHeight="1">
      <c r="B14"/>
    </row>
    <row r="15" spans="2:3" ht="14.45" customHeight="1">
      <c r="B15"/>
    </row>
    <row r="16" spans="2:3" ht="14.45" customHeight="1">
      <c r="B16"/>
    </row>
    <row r="17" spans="1:2" ht="14.45" customHeight="1">
      <c r="B17"/>
    </row>
    <row r="18" spans="1:2" ht="14.45" customHeight="1">
      <c r="B18"/>
    </row>
    <row r="19" spans="1:2" ht="14.45" customHeight="1">
      <c r="B19"/>
    </row>
    <row r="20" spans="1:2" ht="14.45" customHeight="1">
      <c r="B20"/>
    </row>
    <row r="21" spans="1:2" ht="14.45" customHeight="1">
      <c r="B21"/>
    </row>
    <row r="22" spans="1:2" ht="14.45" customHeight="1">
      <c r="B22"/>
    </row>
    <row r="23" spans="1:2" ht="14.45" customHeight="1">
      <c r="B23"/>
    </row>
    <row r="24" spans="1:2" ht="14.45" customHeight="1">
      <c r="B24"/>
    </row>
    <row r="25" spans="1:2" ht="14.45" customHeight="1">
      <c r="B25"/>
    </row>
    <row r="26" spans="1:2" ht="18">
      <c r="A26" s="29"/>
      <c r="B26"/>
    </row>
    <row r="27" spans="1:2" ht="28.9">
      <c r="A27" s="73"/>
      <c r="B27"/>
    </row>
    <row r="28" spans="1:2" ht="14.45" customHeight="1">
      <c r="B28"/>
    </row>
    <row r="29" spans="1:2" ht="14.45" customHeight="1">
      <c r="B29"/>
    </row>
    <row r="30" spans="1:2" ht="14.45" customHeight="1">
      <c r="B30"/>
    </row>
    <row r="31" spans="1:2" ht="14.45" customHeight="1">
      <c r="B31"/>
    </row>
    <row r="32" spans="1:2" ht="14.45" customHeight="1">
      <c r="B32"/>
    </row>
    <row r="33" spans="2:2" ht="14.45" customHeight="1">
      <c r="B33"/>
    </row>
    <row r="34" spans="2:2" ht="14.45" customHeight="1">
      <c r="B34"/>
    </row>
    <row r="35" spans="2:2" ht="14.45" customHeight="1">
      <c r="B35"/>
    </row>
    <row r="36" spans="2:2" ht="14.45" customHeight="1">
      <c r="B36"/>
    </row>
    <row r="37" spans="2:2" ht="14.45" customHeight="1">
      <c r="B37"/>
    </row>
    <row r="38" spans="2:2" ht="14.45" customHeight="1">
      <c r="B38"/>
    </row>
    <row r="39" spans="2:2" ht="14.45" customHeight="1">
      <c r="B39"/>
    </row>
    <row r="40" spans="2:2" ht="14.45" customHeight="1">
      <c r="B40"/>
    </row>
    <row r="41" spans="2:2" ht="14.45" customHeight="1">
      <c r="B41"/>
    </row>
    <row r="42" spans="2:2" ht="14.45" customHeight="1">
      <c r="B42"/>
    </row>
    <row r="43" spans="2:2" ht="14.45" customHeight="1">
      <c r="B43"/>
    </row>
    <row r="44" spans="2:2" ht="14.45" customHeight="1">
      <c r="B44"/>
    </row>
    <row r="45" spans="2:2" ht="14.45" customHeight="1">
      <c r="B45"/>
    </row>
    <row r="46" spans="2:2" ht="14.45" customHeight="1">
      <c r="B46"/>
    </row>
    <row r="47" spans="2:2" ht="14.45" customHeight="1">
      <c r="B47"/>
    </row>
    <row r="48" spans="2:2" ht="14.45" customHeight="1">
      <c r="B48"/>
    </row>
    <row r="49" spans="1:2" ht="14.45" customHeight="1">
      <c r="B49"/>
    </row>
    <row r="50" spans="1:2" ht="14.45" customHeight="1">
      <c r="B50"/>
    </row>
    <row r="51" spans="1:2" ht="14.45" customHeight="1">
      <c r="B51"/>
    </row>
    <row r="52" spans="1:2" ht="14.45" customHeight="1">
      <c r="B52"/>
    </row>
    <row r="53" spans="1:2" ht="14.45" customHeight="1">
      <c r="B53"/>
    </row>
    <row r="54" spans="1:2" ht="18">
      <c r="A54" s="29"/>
      <c r="B54"/>
    </row>
    <row r="55" spans="1:2" ht="14.45" customHeight="1">
      <c r="B55"/>
    </row>
    <row r="56" spans="1:2" ht="14.45" customHeight="1">
      <c r="B56"/>
    </row>
    <row r="57" spans="1:2" ht="14.45" customHeight="1">
      <c r="B57"/>
    </row>
    <row r="58" spans="1:2" ht="14.45" customHeight="1">
      <c r="B58"/>
    </row>
    <row r="59" spans="1:2" ht="14.45" customHeight="1">
      <c r="B59"/>
    </row>
    <row r="60" spans="1:2" ht="14.45" customHeight="1">
      <c r="B60"/>
    </row>
    <row r="61" spans="1:2" ht="14.45" customHeight="1">
      <c r="B61"/>
    </row>
    <row r="62" spans="1:2" ht="14.45" customHeight="1">
      <c r="B62"/>
    </row>
    <row r="63" spans="1:2" ht="14.45" customHeight="1">
      <c r="B63"/>
    </row>
    <row r="64" spans="1:2" ht="14.45" customHeight="1">
      <c r="B64"/>
    </row>
    <row r="65" spans="2:2" ht="14.45" customHeight="1">
      <c r="B65"/>
    </row>
    <row r="66" spans="2:2" ht="14.45" customHeight="1">
      <c r="B66"/>
    </row>
    <row r="67" spans="2:2" ht="14.45" customHeight="1">
      <c r="B67"/>
    </row>
    <row r="68" spans="2:2" ht="14.45" customHeight="1">
      <c r="B68"/>
    </row>
    <row r="69" spans="2:2" ht="14.45" customHeight="1">
      <c r="B69"/>
    </row>
    <row r="70" spans="2:2" ht="14.45" customHeight="1">
      <c r="B70"/>
    </row>
    <row r="71" spans="2:2" ht="14.45" customHeight="1">
      <c r="B71"/>
    </row>
    <row r="72" spans="2:2" ht="14.45" customHeight="1">
      <c r="B72"/>
    </row>
    <row r="73" spans="2:2" ht="14.45" customHeight="1">
      <c r="B73"/>
    </row>
    <row r="74" spans="2:2" ht="14.45" customHeight="1">
      <c r="B74"/>
    </row>
    <row r="75" spans="2:2" ht="14.45" customHeight="1">
      <c r="B75"/>
    </row>
    <row r="76" spans="2:2" ht="14.45" customHeight="1">
      <c r="B76"/>
    </row>
    <row r="77" spans="2:2" ht="14.45" customHeight="1">
      <c r="B77"/>
    </row>
    <row r="78" spans="2:2" ht="14.45" customHeight="1">
      <c r="B78"/>
    </row>
    <row r="79" spans="2:2" ht="14.45" customHeight="1">
      <c r="B79"/>
    </row>
    <row r="80" spans="2:2" ht="14.45" customHeight="1">
      <c r="B80"/>
    </row>
    <row r="81" spans="2:2" ht="14.45" customHeight="1">
      <c r="B81"/>
    </row>
    <row r="82" spans="2:2" ht="14.45" customHeight="1">
      <c r="B82"/>
    </row>
    <row r="83" spans="2:2" ht="14.45" customHeight="1">
      <c r="B83"/>
    </row>
    <row r="84" spans="2:2" ht="14.45" customHeight="1">
      <c r="B84"/>
    </row>
    <row r="85" spans="2:2" ht="14.45" customHeight="1">
      <c r="B85"/>
    </row>
    <row r="86" spans="2:2" ht="14.45" customHeight="1">
      <c r="B86"/>
    </row>
    <row r="87" spans="2:2" ht="14.45" customHeight="1">
      <c r="B87"/>
    </row>
    <row r="88" spans="2:2" ht="14.45" customHeight="1">
      <c r="B88"/>
    </row>
    <row r="89" spans="2:2" ht="14.45" customHeight="1">
      <c r="B89"/>
    </row>
    <row r="90" spans="2:2" ht="14.45" customHeight="1">
      <c r="B90"/>
    </row>
    <row r="91" spans="2:2" ht="14.45" customHeight="1">
      <c r="B91"/>
    </row>
    <row r="92" spans="2:2" ht="14.45" customHeight="1">
      <c r="B92"/>
    </row>
    <row r="93" spans="2:2" ht="14.45" customHeight="1">
      <c r="B93"/>
    </row>
    <row r="94" spans="2:2" ht="14.45" customHeight="1">
      <c r="B94"/>
    </row>
    <row r="95" spans="2:2" ht="14.45" customHeight="1">
      <c r="B95"/>
    </row>
    <row r="96" spans="2:2" ht="14.45" customHeight="1">
      <c r="B96"/>
    </row>
    <row r="97" spans="1:2" ht="14.45" customHeight="1">
      <c r="B97"/>
    </row>
    <row r="98" spans="1:2" ht="14.45" customHeight="1">
      <c r="B98"/>
    </row>
    <row r="99" spans="1:2" ht="14.45" customHeight="1">
      <c r="B99"/>
    </row>
    <row r="100" spans="1:2" ht="14.45" customHeight="1">
      <c r="B100"/>
    </row>
    <row r="101" spans="1:2" ht="14.45" customHeight="1">
      <c r="B101"/>
    </row>
    <row r="102" spans="1:2" ht="14.45" customHeight="1">
      <c r="B102"/>
    </row>
    <row r="103" spans="1:2" ht="14.45" customHeight="1">
      <c r="B103"/>
    </row>
    <row r="104" spans="1:2" ht="14.45" customHeight="1">
      <c r="B104"/>
    </row>
    <row r="105" spans="1:2" ht="14.45" customHeight="1">
      <c r="B105"/>
    </row>
    <row r="106" spans="1:2" ht="14.45" customHeight="1">
      <c r="B106"/>
    </row>
    <row r="107" spans="1:2" ht="14.45" customHeight="1">
      <c r="B107"/>
    </row>
    <row r="108" spans="1:2" ht="14.45" customHeight="1">
      <c r="B108"/>
    </row>
    <row r="109" spans="1:2" ht="14.45" customHeight="1">
      <c r="B109"/>
    </row>
    <row r="110" spans="1:2" ht="14.45" customHeight="1">
      <c r="B110"/>
    </row>
    <row r="111" spans="1:2" ht="14.45" customHeight="1">
      <c r="B111"/>
    </row>
    <row r="112" spans="1:2" ht="18">
      <c r="A112" s="29"/>
      <c r="B112"/>
    </row>
    <row r="113" spans="2:2" ht="14.45" customHeight="1">
      <c r="B113"/>
    </row>
    <row r="114" spans="2:2" ht="14.45" customHeight="1">
      <c r="B114"/>
    </row>
    <row r="115" spans="2:2" ht="14.45" customHeight="1">
      <c r="B115"/>
    </row>
    <row r="116" spans="2:2" ht="14.45" customHeight="1">
      <c r="B116"/>
    </row>
    <row r="117" spans="2:2" ht="14.45" customHeight="1">
      <c r="B117"/>
    </row>
    <row r="118" spans="2:2" ht="14.45" customHeight="1">
      <c r="B118"/>
    </row>
    <row r="119" spans="2:2" ht="14.45" customHeight="1">
      <c r="B119"/>
    </row>
    <row r="120" spans="2:2" ht="14.45" customHeight="1">
      <c r="B120"/>
    </row>
    <row r="121" spans="2:2" ht="14.45" customHeight="1">
      <c r="B121"/>
    </row>
    <row r="122" spans="2:2" ht="14.45" customHeight="1">
      <c r="B122"/>
    </row>
    <row r="123" spans="2:2" ht="14.45" customHeight="1">
      <c r="B123"/>
    </row>
    <row r="124" spans="2:2" ht="14.45" customHeight="1">
      <c r="B124"/>
    </row>
    <row r="125" spans="2:2" ht="14.45" customHeight="1">
      <c r="B125"/>
    </row>
    <row r="126" spans="2:2" ht="14.45" customHeight="1">
      <c r="B126"/>
    </row>
    <row r="127" spans="2:2" ht="14.45" customHeight="1">
      <c r="B127"/>
    </row>
    <row r="128" spans="2:2" ht="14.45" customHeight="1">
      <c r="B128"/>
    </row>
    <row r="129" spans="2:2" ht="14.45" customHeight="1">
      <c r="B129"/>
    </row>
    <row r="130" spans="2:2" ht="14.45" customHeight="1">
      <c r="B130"/>
    </row>
    <row r="131" spans="2:2" ht="14.45" customHeight="1">
      <c r="B131"/>
    </row>
    <row r="132" spans="2:2" ht="14.45" customHeight="1">
      <c r="B132"/>
    </row>
    <row r="133" spans="2:2" ht="14.45" customHeight="1">
      <c r="B133"/>
    </row>
    <row r="134" spans="2:2" ht="14.45" customHeight="1">
      <c r="B134"/>
    </row>
    <row r="135" spans="2:2" ht="14.45" customHeight="1">
      <c r="B135"/>
    </row>
    <row r="136" spans="2:2" ht="14.45" customHeight="1">
      <c r="B136"/>
    </row>
    <row r="137" spans="2:2" ht="14.45" customHeight="1">
      <c r="B137"/>
    </row>
    <row r="138" spans="2:2" ht="14.45" customHeight="1">
      <c r="B138"/>
    </row>
    <row r="139" spans="2:2" ht="14.45" customHeight="1">
      <c r="B139"/>
    </row>
    <row r="140" spans="2:2" ht="14.45" customHeight="1">
      <c r="B140"/>
    </row>
    <row r="141" spans="2:2" ht="14.45" customHeight="1">
      <c r="B141"/>
    </row>
    <row r="142" spans="2:2" ht="14.45" customHeight="1">
      <c r="B142"/>
    </row>
    <row r="143" spans="2:2" ht="14.45" customHeight="1">
      <c r="B143"/>
    </row>
    <row r="144" spans="2:2" ht="14.45" customHeight="1">
      <c r="B144"/>
    </row>
    <row r="145" spans="2:2" ht="14.45" customHeight="1">
      <c r="B145"/>
    </row>
    <row r="146" spans="2:2" ht="14.45" customHeight="1">
      <c r="B146"/>
    </row>
    <row r="147" spans="2:2" ht="14.45" customHeight="1">
      <c r="B147"/>
    </row>
    <row r="148" spans="2:2" ht="14.45" customHeight="1">
      <c r="B148"/>
    </row>
    <row r="149" spans="2:2" ht="14.45" customHeight="1">
      <c r="B149"/>
    </row>
    <row r="150" spans="2:2" ht="14.45" customHeight="1">
      <c r="B150"/>
    </row>
    <row r="151" spans="2:2" ht="14.45" customHeight="1">
      <c r="B151"/>
    </row>
    <row r="152" spans="2:2" ht="14.45" customHeight="1">
      <c r="B152"/>
    </row>
    <row r="153" spans="2:2" ht="14.45" customHeight="1">
      <c r="B153"/>
    </row>
    <row r="154" spans="2:2" ht="14.45" customHeight="1">
      <c r="B154"/>
    </row>
    <row r="155" spans="2:2" ht="14.45" customHeight="1">
      <c r="B155"/>
    </row>
    <row r="156" spans="2:2" ht="14.45" customHeight="1">
      <c r="B156"/>
    </row>
    <row r="157" spans="2:2" ht="14.45" customHeight="1">
      <c r="B157"/>
    </row>
    <row r="158" spans="2:2" ht="14.45" customHeight="1">
      <c r="B158"/>
    </row>
    <row r="159" spans="2:2" ht="14.45" customHeight="1">
      <c r="B159"/>
    </row>
    <row r="160" spans="2:2" ht="14.45" customHeight="1">
      <c r="B160"/>
    </row>
    <row r="161" spans="1:2" ht="14.45" customHeight="1">
      <c r="B161"/>
    </row>
    <row r="162" spans="1:2" ht="14.45" customHeight="1">
      <c r="B162"/>
    </row>
    <row r="163" spans="1:2" ht="14.45" customHeight="1">
      <c r="B163"/>
    </row>
    <row r="164" spans="1:2" ht="14.45" customHeight="1">
      <c r="B164"/>
    </row>
    <row r="165" spans="1:2" ht="14.45" customHeight="1">
      <c r="B165"/>
    </row>
    <row r="166" spans="1:2" ht="14.45" customHeight="1">
      <c r="B166"/>
    </row>
    <row r="167" spans="1:2" ht="14.45" customHeight="1">
      <c r="B167"/>
    </row>
    <row r="168" spans="1:2" ht="18">
      <c r="A168" s="29"/>
      <c r="B168"/>
    </row>
    <row r="169" spans="1:2" ht="14.45" customHeight="1">
      <c r="B169"/>
    </row>
    <row r="170" spans="1:2" ht="28.9">
      <c r="A170" s="73"/>
      <c r="B170"/>
    </row>
    <row r="171" spans="1:2" ht="14.45" customHeight="1">
      <c r="B171"/>
    </row>
    <row r="172" spans="1:2" ht="14.45" customHeight="1">
      <c r="B172"/>
    </row>
    <row r="173" spans="1:2" ht="14.45" customHeight="1">
      <c r="B173"/>
    </row>
    <row r="174" spans="1:2" ht="14.45" customHeight="1">
      <c r="B174"/>
    </row>
    <row r="175" spans="1:2" ht="14.45" customHeight="1">
      <c r="B175"/>
    </row>
    <row r="176" spans="1:2" ht="14.45" customHeight="1">
      <c r="B176"/>
    </row>
    <row r="177" spans="2:2" ht="14.45" customHeight="1">
      <c r="B177"/>
    </row>
    <row r="178" spans="2:2" ht="14.45" customHeight="1">
      <c r="B178"/>
    </row>
    <row r="179" spans="2:2" ht="14.45" customHeight="1">
      <c r="B179"/>
    </row>
    <row r="180" spans="2:2" ht="14.45" customHeight="1">
      <c r="B180"/>
    </row>
    <row r="181" spans="2:2" ht="14.45" customHeight="1">
      <c r="B181"/>
    </row>
    <row r="182" spans="2:2" ht="14.45" customHeight="1">
      <c r="B182"/>
    </row>
    <row r="183" spans="2:2" ht="14.45" customHeight="1">
      <c r="B183"/>
    </row>
    <row r="184" spans="2:2" ht="14.45" customHeight="1">
      <c r="B184"/>
    </row>
    <row r="185" spans="2:2" ht="14.45" customHeight="1">
      <c r="B185"/>
    </row>
    <row r="186" spans="2:2" ht="14.45" customHeight="1">
      <c r="B186"/>
    </row>
    <row r="187" spans="2:2" ht="14.45" customHeight="1">
      <c r="B187"/>
    </row>
    <row r="188" spans="2:2" ht="14.45" customHeight="1">
      <c r="B188"/>
    </row>
    <row r="189" spans="2:2" ht="14.45" customHeight="1">
      <c r="B189"/>
    </row>
    <row r="190" spans="2:2" ht="14.45" customHeight="1">
      <c r="B190"/>
    </row>
    <row r="191" spans="2:2" ht="14.45" customHeight="1">
      <c r="B191"/>
    </row>
    <row r="192" spans="2:2" ht="14.45" customHeight="1">
      <c r="B192"/>
    </row>
    <row r="193" spans="1:2" ht="14.45" customHeight="1">
      <c r="B193"/>
    </row>
    <row r="194" spans="1:2" ht="14.45" customHeight="1">
      <c r="B194"/>
    </row>
    <row r="195" spans="1:2" ht="14.45" customHeight="1">
      <c r="B195"/>
    </row>
    <row r="196" spans="1:2" ht="14.45" customHeight="1">
      <c r="B196"/>
    </row>
    <row r="197" spans="1:2" ht="14.45" customHeight="1">
      <c r="B197"/>
    </row>
    <row r="198" spans="1:2" ht="14.45" customHeight="1">
      <c r="B198"/>
    </row>
    <row r="199" spans="1:2" ht="14.45" customHeight="1">
      <c r="B199"/>
    </row>
    <row r="200" spans="1:2" ht="14.45" customHeight="1">
      <c r="B200"/>
    </row>
    <row r="201" spans="1:2" ht="14.45" customHeight="1">
      <c r="B201"/>
    </row>
    <row r="202" spans="1:2" ht="14.45" customHeight="1">
      <c r="B202"/>
    </row>
    <row r="203" spans="1:2" ht="14.45" customHeight="1">
      <c r="B203"/>
    </row>
    <row r="204" spans="1:2" ht="14.45" customHeight="1">
      <c r="B204"/>
    </row>
    <row r="205" spans="1:2" ht="14.45" customHeight="1">
      <c r="B205"/>
    </row>
    <row r="206" spans="1:2" ht="18">
      <c r="A206" s="29"/>
      <c r="B206"/>
    </row>
    <row r="207" spans="1:2" ht="14.45" customHeight="1">
      <c r="B207"/>
    </row>
    <row r="208" spans="1:2" ht="14.45" customHeight="1">
      <c r="B208"/>
    </row>
    <row r="209" spans="1:2" ht="14.45" customHeight="1">
      <c r="B209"/>
    </row>
    <row r="210" spans="1:2" ht="14.45" customHeight="1">
      <c r="B210"/>
    </row>
    <row r="211" spans="1:2" ht="14.45" customHeight="1">
      <c r="B211"/>
    </row>
    <row r="212" spans="1:2" ht="14.45" customHeight="1">
      <c r="B212"/>
    </row>
    <row r="213" spans="1:2" ht="14.45" customHeight="1">
      <c r="B213"/>
    </row>
    <row r="214" spans="1:2" ht="14.45" customHeight="1">
      <c r="B214"/>
    </row>
    <row r="215" spans="1:2" ht="14.45" customHeight="1">
      <c r="B215"/>
    </row>
    <row r="216" spans="1:2" ht="14.45" customHeight="1">
      <c r="B216"/>
    </row>
    <row r="217" spans="1:2" ht="14.45" customHeight="1">
      <c r="B217"/>
    </row>
    <row r="218" spans="1:2" ht="14.45" customHeight="1">
      <c r="B218"/>
    </row>
    <row r="219" spans="1:2" ht="14.45" customHeight="1">
      <c r="B219"/>
    </row>
    <row r="220" spans="1:2" ht="14.45" customHeight="1">
      <c r="B220"/>
    </row>
    <row r="221" spans="1:2" ht="14.45" customHeight="1">
      <c r="B221"/>
    </row>
    <row r="222" spans="1:2" ht="18">
      <c r="A222" s="29"/>
      <c r="B222"/>
    </row>
    <row r="223" spans="1:2" ht="14.45" customHeight="1">
      <c r="B223"/>
    </row>
    <row r="224" spans="1:2" ht="14.45" customHeight="1">
      <c r="B224"/>
    </row>
    <row r="225" spans="2:2" ht="14.45" customHeight="1">
      <c r="B225"/>
    </row>
    <row r="226" spans="2:2" ht="14.45" customHeight="1">
      <c r="B226"/>
    </row>
    <row r="227" spans="2:2" ht="14.45" customHeight="1">
      <c r="B227"/>
    </row>
    <row r="228" spans="2:2" ht="14.45" customHeight="1">
      <c r="B228"/>
    </row>
    <row r="229" spans="2:2" ht="14.45" customHeight="1">
      <c r="B229"/>
    </row>
    <row r="230" spans="2:2" ht="14.45" customHeight="1">
      <c r="B230"/>
    </row>
    <row r="231" spans="2:2" ht="14.45" customHeight="1">
      <c r="B231"/>
    </row>
    <row r="232" spans="2:2" ht="14.45" customHeight="1">
      <c r="B232"/>
    </row>
    <row r="233" spans="2:2" ht="14.45" customHeight="1">
      <c r="B233"/>
    </row>
    <row r="234" spans="2:2" ht="14.45" customHeight="1">
      <c r="B234"/>
    </row>
    <row r="235" spans="2:2" ht="14.45" customHeight="1">
      <c r="B235"/>
    </row>
    <row r="236" spans="2:2" ht="14.45" customHeight="1">
      <c r="B236"/>
    </row>
    <row r="237" spans="2:2" ht="14.45" customHeight="1">
      <c r="B237"/>
    </row>
    <row r="238" spans="2:2" ht="14.45" customHeight="1">
      <c r="B238"/>
    </row>
    <row r="239" spans="2:2" ht="14.45" customHeight="1">
      <c r="B239"/>
    </row>
    <row r="240" spans="2:2" ht="14.45" customHeight="1">
      <c r="B240"/>
    </row>
    <row r="241" spans="1:2" ht="14.45" customHeight="1">
      <c r="B241"/>
    </row>
    <row r="242" spans="1:2" ht="14.45" customHeight="1">
      <c r="B242"/>
    </row>
    <row r="243" spans="1:2" ht="14.45" customHeight="1">
      <c r="B243"/>
    </row>
    <row r="244" spans="1:2" ht="14.45" customHeight="1">
      <c r="B244"/>
    </row>
    <row r="245" spans="1:2" ht="14.45" customHeight="1">
      <c r="B245"/>
    </row>
    <row r="246" spans="1:2" ht="14.45" customHeight="1">
      <c r="B246"/>
    </row>
    <row r="247" spans="1:2" ht="14.45" customHeight="1">
      <c r="B247"/>
    </row>
    <row r="248" spans="1:2" ht="14.45" customHeight="1">
      <c r="B248"/>
    </row>
    <row r="249" spans="1:2" ht="14.45" customHeight="1">
      <c r="B249"/>
    </row>
    <row r="250" spans="1:2" ht="14.45" customHeight="1">
      <c r="B250"/>
    </row>
    <row r="251" spans="1:2" ht="14.45" customHeight="1">
      <c r="B251"/>
    </row>
    <row r="252" spans="1:2" ht="14.45" customHeight="1">
      <c r="B252"/>
    </row>
    <row r="253" spans="1:2" ht="14.45" customHeight="1">
      <c r="A253" s="14" t="s">
        <v>7</v>
      </c>
      <c r="B253"/>
    </row>
    <row r="254" spans="1:2" ht="14.45" customHeight="1">
      <c r="B254"/>
    </row>
    <row r="255" spans="1:2" ht="14.45" customHeight="1">
      <c r="B255"/>
    </row>
    <row r="256" spans="1:2" ht="14.45" customHeight="1">
      <c r="B256"/>
    </row>
    <row r="257" spans="1:2" ht="14.45" customHeight="1">
      <c r="B257"/>
    </row>
    <row r="258" spans="1:2" ht="14.45" customHeight="1">
      <c r="B258"/>
    </row>
    <row r="259" spans="1:2" ht="14.45" customHeight="1">
      <c r="B259"/>
    </row>
    <row r="260" spans="1:2" ht="14.45" customHeight="1">
      <c r="B260"/>
    </row>
    <row r="261" spans="1:2" ht="14.45" customHeight="1">
      <c r="B261"/>
    </row>
    <row r="262" spans="1:2" ht="14.45" customHeight="1">
      <c r="B262"/>
    </row>
    <row r="263" spans="1:2" ht="18">
      <c r="A263" s="29"/>
      <c r="B263"/>
    </row>
    <row r="264" spans="1:2" ht="14.45" customHeight="1">
      <c r="B264"/>
    </row>
    <row r="265" spans="1:2" ht="14.45" customHeight="1">
      <c r="B265"/>
    </row>
    <row r="266" spans="1:2" ht="14.45" customHeight="1">
      <c r="B266"/>
    </row>
    <row r="267" spans="1:2" ht="14.45" customHeight="1">
      <c r="B267"/>
    </row>
    <row r="268" spans="1:2" ht="14.45" customHeight="1">
      <c r="B268"/>
    </row>
    <row r="269" spans="1:2" ht="14.45" customHeight="1">
      <c r="B269"/>
    </row>
    <row r="270" spans="1:2" ht="14.45" customHeight="1">
      <c r="B270"/>
    </row>
    <row r="271" spans="1:2" ht="14.45" customHeight="1">
      <c r="B271"/>
    </row>
    <row r="272" spans="1:2" ht="14.45" customHeight="1">
      <c r="B272"/>
    </row>
    <row r="273" spans="1:2" ht="14.45" customHeight="1">
      <c r="B273"/>
    </row>
    <row r="274" spans="1:2" ht="18">
      <c r="A274" s="29"/>
      <c r="B274"/>
    </row>
    <row r="275" spans="1:2" ht="14.45" customHeight="1">
      <c r="B275"/>
    </row>
    <row r="276" spans="1:2" ht="14.45" customHeight="1">
      <c r="B276"/>
    </row>
    <row r="277" spans="1:2" ht="14.45" customHeight="1">
      <c r="B277"/>
    </row>
    <row r="278" spans="1:2" ht="14.45" customHeight="1">
      <c r="B278"/>
    </row>
    <row r="279" spans="1:2" ht="14.45" customHeight="1">
      <c r="B279"/>
    </row>
    <row r="280" spans="1:2" ht="14.45" customHeight="1">
      <c r="B280"/>
    </row>
    <row r="281" spans="1:2" ht="14.45" customHeight="1">
      <c r="B281"/>
    </row>
    <row r="282" spans="1:2" ht="14.45" customHeight="1">
      <c r="B282"/>
    </row>
    <row r="283" spans="1:2" ht="14.45" customHeight="1">
      <c r="B283"/>
    </row>
    <row r="284" spans="1:2" ht="14.45" customHeight="1">
      <c r="B284"/>
    </row>
    <row r="285" spans="1:2" ht="14.45" customHeight="1">
      <c r="B285"/>
    </row>
    <row r="286" spans="1:2" ht="14.45" customHeight="1">
      <c r="B286"/>
    </row>
    <row r="287" spans="1:2" ht="14.45" customHeight="1">
      <c r="B287"/>
    </row>
    <row r="288" spans="1:2" ht="14.45" customHeight="1">
      <c r="B288"/>
    </row>
    <row r="289" spans="2:2" ht="14.45" customHeight="1">
      <c r="B289"/>
    </row>
    <row r="290" spans="2:2" ht="14.45" customHeight="1">
      <c r="B290"/>
    </row>
    <row r="291" spans="2:2" ht="14.45" customHeight="1">
      <c r="B291"/>
    </row>
    <row r="292" spans="2:2" ht="14.45" customHeight="1">
      <c r="B292"/>
    </row>
    <row r="293" spans="2:2" ht="14.45" customHeight="1">
      <c r="B293"/>
    </row>
    <row r="294" spans="2:2" ht="14.45" customHeight="1">
      <c r="B294"/>
    </row>
    <row r="295" spans="2:2" ht="14.45" customHeight="1">
      <c r="B295"/>
    </row>
    <row r="296" spans="2:2" ht="14.45" customHeight="1">
      <c r="B296"/>
    </row>
    <row r="297" spans="2:2" ht="14.45" customHeight="1">
      <c r="B297"/>
    </row>
    <row r="298" spans="2:2" ht="14.45" customHeight="1">
      <c r="B298"/>
    </row>
    <row r="299" spans="2:2" ht="14.45" customHeight="1">
      <c r="B299"/>
    </row>
    <row r="300" spans="2:2" ht="14.45" customHeight="1">
      <c r="B300"/>
    </row>
    <row r="301" spans="2:2" ht="14.45" customHeight="1">
      <c r="B301"/>
    </row>
    <row r="302" spans="2:2" ht="14.45" customHeight="1">
      <c r="B302"/>
    </row>
    <row r="303" spans="2:2" ht="14.45" customHeight="1">
      <c r="B303"/>
    </row>
    <row r="304" spans="2:2" ht="14.45" customHeight="1">
      <c r="B304"/>
    </row>
    <row r="305" spans="2:2" ht="14.45" customHeight="1">
      <c r="B305"/>
    </row>
    <row r="306" spans="2:2" ht="14.45" customHeight="1">
      <c r="B306"/>
    </row>
    <row r="307" spans="2:2" ht="14.45" customHeight="1">
      <c r="B307"/>
    </row>
    <row r="308" spans="2:2" ht="14.45" customHeight="1">
      <c r="B308"/>
    </row>
    <row r="309" spans="2:2" ht="14.45" customHeight="1">
      <c r="B309"/>
    </row>
    <row r="310" spans="2:2" ht="14.45" customHeight="1">
      <c r="B310"/>
    </row>
    <row r="311" spans="2:2" ht="14.45" customHeight="1">
      <c r="B311"/>
    </row>
    <row r="312" spans="2:2" ht="14.45" customHeight="1">
      <c r="B312"/>
    </row>
    <row r="313" spans="2:2" ht="14.45" customHeight="1">
      <c r="B313"/>
    </row>
    <row r="314" spans="2:2" ht="14.45" customHeight="1">
      <c r="B314"/>
    </row>
    <row r="315" spans="2:2" ht="14.45" customHeight="1">
      <c r="B315"/>
    </row>
    <row r="316" spans="2:2" ht="14.45" customHeight="1">
      <c r="B316"/>
    </row>
    <row r="317" spans="2:2" ht="14.45" customHeight="1">
      <c r="B317"/>
    </row>
    <row r="318" spans="2:2" ht="14.45" customHeight="1">
      <c r="B318"/>
    </row>
    <row r="319" spans="2:2" ht="14.45" customHeight="1">
      <c r="B319"/>
    </row>
    <row r="320" spans="2:2" ht="14.45" customHeight="1">
      <c r="B320"/>
    </row>
    <row r="321" spans="2:2" ht="14.45" customHeight="1">
      <c r="B321"/>
    </row>
    <row r="322" spans="2:2" ht="14.45" customHeight="1">
      <c r="B322"/>
    </row>
    <row r="323" spans="2:2" ht="14.45" customHeight="1">
      <c r="B323"/>
    </row>
    <row r="324" spans="2:2" ht="14.45" customHeight="1">
      <c r="B324"/>
    </row>
    <row r="325" spans="2:2" ht="14.45" customHeight="1">
      <c r="B325"/>
    </row>
    <row r="326" spans="2:2" ht="14.45" customHeight="1">
      <c r="B326"/>
    </row>
    <row r="327" spans="2:2" ht="14.45" customHeight="1">
      <c r="B327"/>
    </row>
    <row r="328" spans="2:2" ht="14.45" customHeight="1">
      <c r="B328"/>
    </row>
    <row r="329" spans="2:2" ht="14.45" customHeight="1">
      <c r="B329"/>
    </row>
    <row r="330" spans="2:2" ht="14.45" customHeight="1">
      <c r="B330"/>
    </row>
    <row r="331" spans="2:2" ht="14.45" customHeight="1">
      <c r="B331"/>
    </row>
    <row r="332" spans="2:2" ht="14.45" customHeight="1">
      <c r="B332"/>
    </row>
    <row r="333" spans="2:2" ht="14.45" customHeight="1">
      <c r="B333"/>
    </row>
    <row r="334" spans="2:2" ht="14.45" customHeight="1">
      <c r="B334"/>
    </row>
    <row r="335" spans="2:2" ht="14.45" customHeight="1">
      <c r="B335"/>
    </row>
    <row r="336" spans="2:2" ht="14.45" customHeight="1">
      <c r="B336"/>
    </row>
    <row r="337" spans="1:2" ht="14.45" customHeight="1">
      <c r="B337"/>
    </row>
    <row r="338" spans="1:2" ht="14.45" customHeight="1">
      <c r="B338"/>
    </row>
    <row r="339" spans="1:2" ht="14.45" customHeight="1">
      <c r="B339"/>
    </row>
    <row r="340" spans="1:2" ht="14.45" customHeight="1">
      <c r="B340"/>
    </row>
    <row r="341" spans="1:2" ht="14.45" customHeight="1">
      <c r="B341"/>
    </row>
    <row r="342" spans="1:2" ht="14.45" customHeight="1">
      <c r="B342"/>
    </row>
    <row r="343" spans="1:2" ht="14.45" customHeight="1">
      <c r="B343"/>
    </row>
    <row r="344" spans="1:2" ht="14.45" customHeight="1">
      <c r="B344"/>
    </row>
    <row r="345" spans="1:2" ht="14.45" customHeight="1">
      <c r="B345"/>
    </row>
    <row r="346" spans="1:2" ht="14.45" customHeight="1">
      <c r="B346"/>
    </row>
    <row r="347" spans="1:2" ht="14.45" customHeight="1">
      <c r="B347"/>
    </row>
    <row r="348" spans="1:2" ht="14.45" customHeight="1">
      <c r="B348"/>
    </row>
    <row r="349" spans="1:2" ht="14.45" customHeight="1">
      <c r="B349"/>
    </row>
    <row r="350" spans="1:2" ht="14.45" customHeight="1">
      <c r="B350"/>
    </row>
    <row r="351" spans="1:2" ht="14.45" customHeight="1">
      <c r="B351"/>
    </row>
    <row r="352" spans="1:2" ht="18">
      <c r="A352" s="29"/>
      <c r="B352"/>
    </row>
    <row r="353" spans="2:2" ht="14.45" customHeight="1">
      <c r="B353"/>
    </row>
    <row r="354" spans="2:2" ht="14.45" customHeight="1">
      <c r="B354"/>
    </row>
    <row r="355" spans="2:2" ht="14.45" customHeight="1">
      <c r="B355"/>
    </row>
    <row r="356" spans="2:2" ht="14.45" customHeight="1">
      <c r="B356"/>
    </row>
    <row r="357" spans="2:2" ht="14.45" customHeight="1">
      <c r="B357"/>
    </row>
    <row r="358" spans="2:2" ht="14.45" customHeight="1">
      <c r="B358"/>
    </row>
    <row r="359" spans="2:2" ht="14.45" customHeight="1">
      <c r="B359"/>
    </row>
    <row r="360" spans="2:2" ht="14.45" customHeight="1">
      <c r="B360"/>
    </row>
    <row r="361" spans="2:2" ht="14.45" customHeight="1">
      <c r="B361"/>
    </row>
    <row r="362" spans="2:2" ht="14.45" customHeight="1">
      <c r="B362"/>
    </row>
    <row r="363" spans="2:2" ht="14.45" customHeight="1">
      <c r="B363"/>
    </row>
    <row r="364" spans="2:2" ht="14.45" customHeight="1">
      <c r="B364"/>
    </row>
    <row r="365" spans="2:2" ht="14.45" customHeight="1">
      <c r="B365"/>
    </row>
    <row r="366" spans="2:2" ht="14.45" customHeight="1">
      <c r="B366"/>
    </row>
    <row r="367" spans="2:2" ht="14.45" customHeight="1">
      <c r="B367"/>
    </row>
    <row r="368" spans="2:2" ht="14.45" customHeight="1">
      <c r="B368"/>
    </row>
    <row r="369" spans="1:2" ht="14.45" customHeight="1">
      <c r="B369"/>
    </row>
    <row r="370" spans="1:2" ht="14.45" customHeight="1">
      <c r="B370"/>
    </row>
    <row r="371" spans="1:2" ht="14.45" customHeight="1">
      <c r="B371"/>
    </row>
    <row r="372" spans="1:2" ht="14.45" customHeight="1">
      <c r="B372"/>
    </row>
    <row r="373" spans="1:2" ht="21">
      <c r="A373" s="80"/>
      <c r="B373"/>
    </row>
  </sheetData>
  <sheetProtection algorithmName="SHA-512" hashValue="bGbaNBA8yEwQSLqJm0483zQH5w4gVjX5xA4tqQIGlkYcoUshewh+6R9yS74uGehat3qhG7/X07qcbMdyMMzOYA==" saltValue="wloq/h0mRIyrWdgceko+Cg==" spinCount="100000" sheet="1" objects="1" scenarios="1" insertHyperlinks="0" autoFilter="0"/>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0DAB06-BA2C-4C44-9C37-0419F0FD58CE}">
  <dimension ref="A1:A66"/>
  <sheetViews>
    <sheetView zoomScale="96" zoomScaleNormal="96" workbookViewId="0">
      <selection activeCell="A4" sqref="A4"/>
    </sheetView>
  </sheetViews>
  <sheetFormatPr defaultColWidth="11.42578125" defaultRowHeight="14.45"/>
  <cols>
    <col min="1" max="1" width="87.28515625" style="11" customWidth="1"/>
  </cols>
  <sheetData>
    <row r="1" spans="1:1" ht="46.9" customHeight="1">
      <c r="A1" s="52" t="s">
        <v>8</v>
      </c>
    </row>
    <row r="2" spans="1:1">
      <c r="A2" s="14"/>
    </row>
    <row r="3" spans="1:1">
      <c r="A3" s="14"/>
    </row>
    <row r="4" spans="1:1" ht="43.15">
      <c r="A4" s="104" t="s">
        <v>2</v>
      </c>
    </row>
    <row r="7" spans="1:1">
      <c r="A7" s="10" t="s">
        <v>9</v>
      </c>
    </row>
    <row r="9" spans="1:1" ht="86.45">
      <c r="A9" s="11" t="s">
        <v>10</v>
      </c>
    </row>
    <row r="10" spans="1:1" ht="43.15">
      <c r="A10" s="11" t="s">
        <v>11</v>
      </c>
    </row>
    <row r="12" spans="1:1" ht="201" customHeight="1"/>
    <row r="14" spans="1:1">
      <c r="A14" s="11" t="s">
        <v>12</v>
      </c>
    </row>
    <row r="15" spans="1:1">
      <c r="A15" s="11" t="str">
        <f>'Votre Auto-analyse comparative'!B28</f>
        <v>PARTIE 1. Stratégie de circularité et/ou d'éco-conception</v>
      </c>
    </row>
    <row r="16" spans="1:1">
      <c r="A16" s="11" t="str">
        <f>'Votre Auto-analyse comparative'!B29</f>
        <v xml:space="preserve">1. Stratégie &amp; Business Model </v>
      </c>
    </row>
    <row r="17" spans="1:1">
      <c r="A17" s="11" t="str">
        <f>'Votre Auto-analyse comparative'!C29</f>
        <v>1.1 Stratégie d'entreprise</v>
      </c>
    </row>
    <row r="18" spans="1:1">
      <c r="A18" s="22" t="str">
        <f>'Votre Auto-analyse comparative'!C56</f>
        <v>1.2 Stratégie de business model d'économie circulaire</v>
      </c>
    </row>
    <row r="19" spans="1:1">
      <c r="A19" s="22" t="str">
        <f>'Votre Auto-analyse comparative'!B114</f>
        <v>2. Ecoconception</v>
      </c>
    </row>
    <row r="20" spans="1:1">
      <c r="A20" s="11" t="str">
        <f>'Votre Auto-analyse comparative'!B171</f>
        <v>PARTIE 2. L'Impact au cours du cycle de vie</v>
      </c>
    </row>
    <row r="21" spans="1:1">
      <c r="A21" s="11" t="str">
        <f>'Votre Auto-analyse comparative'!B172</f>
        <v>3. Impacts des matériaux</v>
      </c>
    </row>
    <row r="22" spans="1:1">
      <c r="A22" s="11" t="str">
        <f>'Votre Auto-analyse comparative'!B208</f>
        <v>4. Impacts liés à la logistique des achats</v>
      </c>
    </row>
    <row r="23" spans="1:1">
      <c r="A23" s="11" t="str">
        <f>'Votre Auto-analyse comparative'!B224</f>
        <v>5. Impacts liés à la transformation/production</v>
      </c>
    </row>
    <row r="24" spans="1:1">
      <c r="A24" s="11" t="str">
        <f>'Votre Auto-analyse comparative'!B265</f>
        <v>6. Impacts liés à la logistique de son produit</v>
      </c>
    </row>
    <row r="25" spans="1:1">
      <c r="A25" s="11" t="str">
        <f>'Votre Auto-analyse comparative'!B276</f>
        <v>7. Impacts durant la phase d'utilisation</v>
      </c>
    </row>
    <row r="26" spans="1:1">
      <c r="A26" s="22" t="str">
        <f>'Votre Auto-analyse comparative'!C276</f>
        <v>7.1. Première utilisation</v>
      </c>
    </row>
    <row r="27" spans="1:1">
      <c r="A27" s="22" t="str">
        <f>'Votre Auto-analyse comparative'!C327</f>
        <v>7.2. Prolongation de l'utilisation</v>
      </c>
    </row>
    <row r="28" spans="1:1">
      <c r="A28" s="11" t="str">
        <f>'Votre Auto-analyse comparative'!B354</f>
        <v>8. Gestion de la fin de vie</v>
      </c>
    </row>
    <row r="30" spans="1:1">
      <c r="A30" s="10" t="s">
        <v>13</v>
      </c>
    </row>
    <row r="32" spans="1:1" ht="28.9">
      <c r="A32" s="12" t="s">
        <v>14</v>
      </c>
    </row>
    <row r="35" spans="1:1">
      <c r="A35" s="10" t="s">
        <v>15</v>
      </c>
    </row>
    <row r="37" spans="1:1" ht="43.15">
      <c r="A37" s="11" t="s">
        <v>16</v>
      </c>
    </row>
    <row r="40" spans="1:1">
      <c r="A40" s="11" t="s">
        <v>17</v>
      </c>
    </row>
    <row r="41" spans="1:1" ht="28.9">
      <c r="A41" s="11" t="s">
        <v>18</v>
      </c>
    </row>
    <row r="42" spans="1:1" ht="409.15" customHeight="1">
      <c r="A42" s="11" t="s">
        <v>7</v>
      </c>
    </row>
    <row r="43" spans="1:1" ht="72">
      <c r="A43" s="11" t="s">
        <v>19</v>
      </c>
    </row>
    <row r="45" spans="1:1" ht="196.9" customHeight="1"/>
    <row r="46" spans="1:1">
      <c r="A46" s="13" t="s">
        <v>20</v>
      </c>
    </row>
    <row r="47" spans="1:1" ht="57.6">
      <c r="A47" s="11" t="s">
        <v>21</v>
      </c>
    </row>
    <row r="49" spans="1:1">
      <c r="A49" s="11" t="s">
        <v>22</v>
      </c>
    </row>
    <row r="50" spans="1:1" ht="43.15">
      <c r="A50" s="22" t="s">
        <v>23</v>
      </c>
    </row>
    <row r="51" spans="1:1" ht="28.9">
      <c r="A51" s="22" t="s">
        <v>24</v>
      </c>
    </row>
    <row r="52" spans="1:1" ht="28.9">
      <c r="A52" s="22" t="s">
        <v>25</v>
      </c>
    </row>
    <row r="53" spans="1:1">
      <c r="A53" s="22" t="s">
        <v>26</v>
      </c>
    </row>
    <row r="54" spans="1:1">
      <c r="A54" s="47" t="s">
        <v>27</v>
      </c>
    </row>
    <row r="55" spans="1:1">
      <c r="A55" s="47" t="s">
        <v>28</v>
      </c>
    </row>
    <row r="56" spans="1:1">
      <c r="A56" s="47" t="s">
        <v>29</v>
      </c>
    </row>
    <row r="57" spans="1:1">
      <c r="A57" s="47" t="s">
        <v>30</v>
      </c>
    </row>
    <row r="58" spans="1:1" ht="28.9">
      <c r="A58" s="22" t="s">
        <v>31</v>
      </c>
    </row>
    <row r="59" spans="1:1" ht="57.6">
      <c r="A59" s="22" t="s">
        <v>32</v>
      </c>
    </row>
    <row r="60" spans="1:1" ht="43.15">
      <c r="A60" s="22" t="s">
        <v>33</v>
      </c>
    </row>
    <row r="61" spans="1:1">
      <c r="A61" s="11" t="s">
        <v>34</v>
      </c>
    </row>
    <row r="64" spans="1:1" ht="43.15">
      <c r="A64" s="11" t="s">
        <v>35</v>
      </c>
    </row>
    <row r="65" spans="1:1">
      <c r="A65" s="11" t="s">
        <v>36</v>
      </c>
    </row>
    <row r="66" spans="1:1">
      <c r="A66" s="11" t="s">
        <v>37</v>
      </c>
    </row>
  </sheetData>
  <sheetProtection algorithmName="SHA-512" hashValue="AVKtlxGBQw61ryW2sjRNgMYa2lPPvR9YxwRTKWmWfFO3SNGKFwaphgMdQ+gM61EhKAuz52zv20VLV04e1rMDJQ==" saltValue="iXG0ZxY3AAdPxWbboAi14Q==" spinCount="100000" sheet="1" objects="1" scenarios="1"/>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726328-DADF-427A-9917-4A7DD3A0D212}">
  <sheetPr>
    <pageSetUpPr fitToPage="1"/>
  </sheetPr>
  <dimension ref="A1:XFC374"/>
  <sheetViews>
    <sheetView zoomScale="80" zoomScaleNormal="80" zoomScalePageLayoutView="112" workbookViewId="0">
      <selection sqref="A1:XFD5"/>
    </sheetView>
  </sheetViews>
  <sheetFormatPr defaultColWidth="0" defaultRowHeight="15.6"/>
  <cols>
    <col min="1" max="1" width="2" style="14" customWidth="1"/>
    <col min="2" max="2" width="34.28515625" style="14" customWidth="1"/>
    <col min="3" max="3" width="72.28515625" style="14" customWidth="1"/>
    <col min="4" max="4" width="14.28515625" style="53" customWidth="1"/>
    <col min="5" max="5" width="18.42578125" style="23" bestFit="1" customWidth="1"/>
    <col min="6" max="6" width="59.5703125" style="54" customWidth="1"/>
    <col min="7" max="7" width="18.42578125" style="82" bestFit="1" customWidth="1"/>
    <col min="8" max="8" width="59.5703125" style="14" customWidth="1"/>
    <col min="9" max="10" width="1.7109375" style="14" customWidth="1"/>
    <col min="11" max="13" width="11.42578125" style="14" hidden="1"/>
    <col min="14" max="16381" width="11.5703125" style="14" hidden="1"/>
    <col min="16382" max="16382" width="0.42578125" style="14" hidden="1"/>
    <col min="16383" max="16383" width="14.28515625" style="14" hidden="1"/>
    <col min="16384" max="16384" width="5.7109375" style="14" hidden="1"/>
  </cols>
  <sheetData>
    <row r="1" spans="2:10" ht="23.45">
      <c r="C1" s="52" t="s">
        <v>38</v>
      </c>
      <c r="D1" s="14"/>
      <c r="E1" s="14"/>
      <c r="G1" s="66"/>
    </row>
    <row r="2" spans="2:10">
      <c r="C2" s="14" t="s">
        <v>1</v>
      </c>
      <c r="D2" s="14"/>
      <c r="G2" s="66"/>
      <c r="H2" s="66"/>
    </row>
    <row r="3" spans="2:10">
      <c r="D3" s="14"/>
      <c r="G3" s="66"/>
      <c r="H3" s="66"/>
    </row>
    <row r="4" spans="2:10" ht="79.150000000000006" customHeight="1">
      <c r="C4" s="105" t="s">
        <v>39</v>
      </c>
      <c r="D4" s="105"/>
      <c r="E4" s="105"/>
      <c r="F4" s="105"/>
      <c r="G4" s="66"/>
      <c r="H4" s="66"/>
    </row>
    <row r="5" spans="2:10" ht="30.6" customHeight="1">
      <c r="B5" s="106" t="s">
        <v>40</v>
      </c>
      <c r="C5" s="107"/>
      <c r="D5" s="107"/>
      <c r="E5" s="107"/>
      <c r="F5" s="107"/>
      <c r="G5" s="66"/>
      <c r="H5" s="66"/>
    </row>
    <row r="6" spans="2:10">
      <c r="F6" s="58"/>
      <c r="G6" s="66"/>
      <c r="H6" s="66"/>
    </row>
    <row r="7" spans="2:10" ht="18">
      <c r="B7" s="59" t="s">
        <v>41</v>
      </c>
      <c r="C7" s="108" t="s">
        <v>42</v>
      </c>
      <c r="D7" s="108"/>
      <c r="E7" s="108"/>
      <c r="F7" s="58"/>
      <c r="G7" s="66"/>
      <c r="H7" s="66"/>
    </row>
    <row r="8" spans="2:10" ht="18">
      <c r="C8" s="29"/>
      <c r="D8" s="29"/>
      <c r="E8" s="29"/>
      <c r="F8" s="58"/>
      <c r="G8" s="66"/>
      <c r="H8" s="66"/>
    </row>
    <row r="9" spans="2:10" ht="18">
      <c r="B9" s="59" t="s">
        <v>43</v>
      </c>
      <c r="C9" s="108" t="s">
        <v>42</v>
      </c>
      <c r="D9" s="108"/>
      <c r="E9" s="108"/>
      <c r="F9" s="58"/>
      <c r="G9" s="66"/>
      <c r="H9" s="66"/>
    </row>
    <row r="10" spans="2:10" ht="18">
      <c r="C10" s="29"/>
      <c r="D10" s="29"/>
      <c r="E10" s="29"/>
      <c r="F10" s="58"/>
      <c r="G10" s="66"/>
      <c r="H10" s="66"/>
    </row>
    <row r="11" spans="2:10" ht="18">
      <c r="B11" s="59" t="s">
        <v>44</v>
      </c>
      <c r="C11" s="83">
        <v>45396</v>
      </c>
      <c r="D11" s="63"/>
      <c r="E11" s="63"/>
      <c r="F11" s="63"/>
      <c r="G11" s="66"/>
      <c r="H11" s="66"/>
      <c r="I11" s="62"/>
      <c r="J11" s="62"/>
    </row>
    <row r="12" spans="2:10" ht="18">
      <c r="B12" s="59"/>
      <c r="D12" s="61"/>
      <c r="E12" s="62"/>
      <c r="F12" s="63"/>
      <c r="G12" s="66"/>
      <c r="H12" s="66"/>
      <c r="I12" s="62"/>
      <c r="J12" s="62"/>
    </row>
    <row r="13" spans="2:10" ht="32.450000000000003" customHeight="1">
      <c r="C13" s="65" t="s">
        <v>45</v>
      </c>
      <c r="D13" s="108" t="s">
        <v>42</v>
      </c>
      <c r="E13" s="108"/>
      <c r="F13" s="108"/>
      <c r="G13" s="66"/>
      <c r="H13" s="66"/>
      <c r="I13" s="62"/>
      <c r="J13" s="62"/>
    </row>
    <row r="14" spans="2:10" ht="28.9">
      <c r="C14" s="65" t="s">
        <v>46</v>
      </c>
      <c r="D14" s="108" t="s">
        <v>42</v>
      </c>
      <c r="E14" s="108"/>
      <c r="F14" s="108"/>
      <c r="G14" s="66"/>
      <c r="H14" s="66"/>
      <c r="I14" s="62"/>
      <c r="J14" s="62"/>
    </row>
    <row r="15" spans="2:10" ht="14.45">
      <c r="E15" s="66"/>
      <c r="G15" s="66"/>
      <c r="H15" s="66"/>
    </row>
    <row r="16" spans="2:10" ht="48" customHeight="1">
      <c r="B16" s="99" t="s">
        <v>47</v>
      </c>
      <c r="C16" s="161" t="s">
        <v>48</v>
      </c>
      <c r="D16" s="161"/>
      <c r="E16" s="161"/>
      <c r="F16" s="161"/>
      <c r="G16" s="66"/>
      <c r="H16" s="66"/>
    </row>
    <row r="17" spans="1:9" ht="95.45" customHeight="1">
      <c r="C17" s="158" t="s">
        <v>42</v>
      </c>
      <c r="D17" s="159"/>
      <c r="E17" s="159"/>
      <c r="F17" s="159"/>
      <c r="G17" s="66"/>
      <c r="H17" s="66"/>
    </row>
    <row r="18" spans="1:9" ht="18">
      <c r="C18" s="29"/>
      <c r="D18" s="29"/>
      <c r="E18" s="29"/>
      <c r="F18" s="58"/>
      <c r="G18" s="66"/>
      <c r="H18" s="66"/>
    </row>
    <row r="19" spans="1:9" ht="18">
      <c r="B19" s="59" t="s">
        <v>49</v>
      </c>
      <c r="E19" s="66"/>
      <c r="G19" s="66"/>
      <c r="H19" s="66"/>
    </row>
    <row r="20" spans="1:9" ht="14.45">
      <c r="B20" s="55" t="s">
        <v>50</v>
      </c>
      <c r="C20" s="14" t="s">
        <v>51</v>
      </c>
      <c r="E20" s="66"/>
      <c r="G20" s="66"/>
      <c r="H20" s="66"/>
    </row>
    <row r="21" spans="1:9" ht="14.45">
      <c r="B21" s="56">
        <v>5</v>
      </c>
      <c r="C21" s="14" t="s">
        <v>52</v>
      </c>
      <c r="E21" s="66"/>
      <c r="G21" s="66"/>
      <c r="H21" s="66"/>
    </row>
    <row r="22" spans="1:9" ht="14.45">
      <c r="B22" s="57">
        <v>4</v>
      </c>
      <c r="C22" s="14" t="s">
        <v>53</v>
      </c>
      <c r="E22" s="66"/>
      <c r="G22" s="66"/>
      <c r="H22" s="66"/>
    </row>
    <row r="23" spans="1:9" ht="14.45">
      <c r="B23" s="57">
        <v>3</v>
      </c>
      <c r="C23" s="14" t="s">
        <v>54</v>
      </c>
      <c r="E23" s="66"/>
      <c r="G23" s="66"/>
      <c r="H23" s="66"/>
    </row>
    <row r="24" spans="1:9" ht="14.45">
      <c r="B24" s="57">
        <v>2</v>
      </c>
      <c r="C24" s="14" t="s">
        <v>55</v>
      </c>
      <c r="E24" s="66"/>
      <c r="G24" s="66"/>
      <c r="H24" s="66"/>
    </row>
    <row r="25" spans="1:9" ht="14.45">
      <c r="B25" s="64">
        <v>1</v>
      </c>
      <c r="C25" s="14" t="s">
        <v>56</v>
      </c>
      <c r="E25" s="66"/>
      <c r="G25" s="66"/>
      <c r="H25" s="66"/>
    </row>
    <row r="26" spans="1:9" ht="15" thickBot="1">
      <c r="E26" s="66"/>
      <c r="G26" s="66"/>
      <c r="H26" s="66"/>
    </row>
    <row r="27" spans="1:9" s="29" customFormat="1" ht="36.6" thickBot="1">
      <c r="B27" s="67" t="s">
        <v>57</v>
      </c>
      <c r="C27" s="68" t="s">
        <v>58</v>
      </c>
      <c r="D27" s="68" t="s">
        <v>59</v>
      </c>
      <c r="E27" s="69" t="s">
        <v>60</v>
      </c>
      <c r="F27" s="70" t="s">
        <v>61</v>
      </c>
      <c r="G27" s="71" t="s">
        <v>62</v>
      </c>
      <c r="H27" s="72" t="s">
        <v>63</v>
      </c>
    </row>
    <row r="28" spans="1:9" s="73" customFormat="1" ht="29.45" thickBot="1">
      <c r="B28" s="109" t="s">
        <v>64</v>
      </c>
      <c r="C28" s="110"/>
      <c r="D28" s="110"/>
      <c r="E28" s="110"/>
      <c r="F28" s="110"/>
      <c r="G28" s="110"/>
      <c r="H28" s="111"/>
    </row>
    <row r="29" spans="1:9" ht="21.6" thickBot="1">
      <c r="B29" s="112" t="s">
        <v>65</v>
      </c>
      <c r="C29" s="114" t="s">
        <v>66</v>
      </c>
      <c r="D29" s="115"/>
      <c r="E29" s="115"/>
      <c r="F29" s="115"/>
      <c r="G29" s="115"/>
      <c r="H29" s="116"/>
    </row>
    <row r="30" spans="1:9" s="15" customFormat="1" ht="10.15" customHeight="1">
      <c r="A30" s="14"/>
      <c r="B30" s="113"/>
      <c r="C30" s="117" t="s">
        <v>67</v>
      </c>
      <c r="D30" s="75">
        <v>5</v>
      </c>
      <c r="E30" s="119"/>
      <c r="F30" s="121"/>
      <c r="G30" s="123"/>
      <c r="H30" s="130"/>
    </row>
    <row r="31" spans="1:9" s="15" customFormat="1" ht="10.15" customHeight="1">
      <c r="A31" s="14"/>
      <c r="B31" s="113"/>
      <c r="C31" s="118"/>
      <c r="D31" s="75">
        <v>4</v>
      </c>
      <c r="E31" s="120"/>
      <c r="F31" s="121"/>
      <c r="G31" s="124"/>
      <c r="H31" s="131"/>
      <c r="I31" s="76"/>
    </row>
    <row r="32" spans="1:9" s="15" customFormat="1" ht="10.15" customHeight="1">
      <c r="A32" s="14"/>
      <c r="B32" s="113"/>
      <c r="C32" s="118"/>
      <c r="D32" s="75">
        <v>3</v>
      </c>
      <c r="E32" s="120"/>
      <c r="F32" s="121"/>
      <c r="G32" s="124"/>
      <c r="H32" s="131"/>
    </row>
    <row r="33" spans="1:8" s="15" customFormat="1" ht="10.15" customHeight="1">
      <c r="A33" s="14"/>
      <c r="B33" s="113"/>
      <c r="C33" s="118"/>
      <c r="D33" s="75">
        <v>2</v>
      </c>
      <c r="E33" s="120"/>
      <c r="F33" s="121"/>
      <c r="G33" s="124"/>
      <c r="H33" s="131"/>
    </row>
    <row r="34" spans="1:8" s="15" customFormat="1" ht="10.15" customHeight="1">
      <c r="A34" s="14"/>
      <c r="B34" s="113"/>
      <c r="C34" s="118"/>
      <c r="D34" s="77">
        <v>1</v>
      </c>
      <c r="E34" s="120"/>
      <c r="F34" s="122"/>
      <c r="G34" s="124"/>
      <c r="H34" s="131"/>
    </row>
    <row r="35" spans="1:8" s="15" customFormat="1" ht="10.15" customHeight="1">
      <c r="A35" s="14"/>
      <c r="B35" s="113"/>
      <c r="C35" s="126" t="s">
        <v>68</v>
      </c>
      <c r="D35" s="74">
        <v>5</v>
      </c>
      <c r="E35" s="124"/>
      <c r="F35" s="125"/>
      <c r="G35" s="124"/>
      <c r="H35" s="131"/>
    </row>
    <row r="36" spans="1:8" s="15" customFormat="1" ht="10.15" customHeight="1">
      <c r="A36" s="14"/>
      <c r="B36" s="113"/>
      <c r="C36" s="127"/>
      <c r="D36" s="75">
        <v>4</v>
      </c>
      <c r="E36" s="124"/>
      <c r="F36" s="121"/>
      <c r="G36" s="124"/>
      <c r="H36" s="131"/>
    </row>
    <row r="37" spans="1:8" s="15" customFormat="1" ht="10.15" customHeight="1">
      <c r="A37" s="14"/>
      <c r="B37" s="113"/>
      <c r="C37" s="127"/>
      <c r="D37" s="75">
        <v>3</v>
      </c>
      <c r="E37" s="124"/>
      <c r="F37" s="121"/>
      <c r="G37" s="124"/>
      <c r="H37" s="131"/>
    </row>
    <row r="38" spans="1:8" s="15" customFormat="1" ht="10.15" customHeight="1">
      <c r="A38" s="14"/>
      <c r="B38" s="113"/>
      <c r="C38" s="127"/>
      <c r="D38" s="75">
        <v>2</v>
      </c>
      <c r="E38" s="124"/>
      <c r="F38" s="121"/>
      <c r="G38" s="124"/>
      <c r="H38" s="131"/>
    </row>
    <row r="39" spans="1:8" s="15" customFormat="1" ht="10.15" customHeight="1">
      <c r="A39" s="14"/>
      <c r="B39" s="113"/>
      <c r="C39" s="127"/>
      <c r="D39" s="77">
        <v>1</v>
      </c>
      <c r="E39" s="124"/>
      <c r="F39" s="122"/>
      <c r="G39" s="124"/>
      <c r="H39" s="131"/>
    </row>
    <row r="40" spans="1:8" s="15" customFormat="1" ht="10.15" customHeight="1">
      <c r="A40" s="14"/>
      <c r="B40" s="113"/>
      <c r="C40" s="126" t="s">
        <v>69</v>
      </c>
      <c r="D40" s="74">
        <v>5</v>
      </c>
      <c r="E40" s="124"/>
      <c r="F40" s="125"/>
      <c r="G40" s="124"/>
      <c r="H40" s="131"/>
    </row>
    <row r="41" spans="1:8" s="15" customFormat="1" ht="10.15" customHeight="1">
      <c r="A41" s="14"/>
      <c r="B41" s="113"/>
      <c r="C41" s="127"/>
      <c r="D41" s="75">
        <v>4</v>
      </c>
      <c r="E41" s="124"/>
      <c r="F41" s="121"/>
      <c r="G41" s="124"/>
      <c r="H41" s="131"/>
    </row>
    <row r="42" spans="1:8" s="15" customFormat="1" ht="10.15" customHeight="1">
      <c r="A42" s="14"/>
      <c r="B42" s="113"/>
      <c r="C42" s="127"/>
      <c r="D42" s="75">
        <v>3</v>
      </c>
      <c r="E42" s="124"/>
      <c r="F42" s="121"/>
      <c r="G42" s="124"/>
      <c r="H42" s="131"/>
    </row>
    <row r="43" spans="1:8" s="15" customFormat="1" ht="10.15" customHeight="1">
      <c r="A43" s="14"/>
      <c r="B43" s="113"/>
      <c r="C43" s="127"/>
      <c r="D43" s="75">
        <v>2</v>
      </c>
      <c r="E43" s="124"/>
      <c r="F43" s="121"/>
      <c r="G43" s="124"/>
      <c r="H43" s="131"/>
    </row>
    <row r="44" spans="1:8" s="15" customFormat="1" ht="10.15" customHeight="1">
      <c r="A44" s="14"/>
      <c r="B44" s="113"/>
      <c r="C44" s="127"/>
      <c r="D44" s="77">
        <v>1</v>
      </c>
      <c r="E44" s="124"/>
      <c r="F44" s="122"/>
      <c r="G44" s="124"/>
      <c r="H44" s="131"/>
    </row>
    <row r="45" spans="1:8" s="15" customFormat="1" ht="10.15" customHeight="1">
      <c r="A45" s="14"/>
      <c r="B45" s="113"/>
      <c r="C45" s="126" t="s">
        <v>70</v>
      </c>
      <c r="D45" s="74">
        <v>5</v>
      </c>
      <c r="E45" s="124"/>
      <c r="F45" s="125"/>
      <c r="G45" s="124"/>
      <c r="H45" s="131"/>
    </row>
    <row r="46" spans="1:8" s="15" customFormat="1" ht="10.15" customHeight="1">
      <c r="A46" s="14"/>
      <c r="B46" s="113"/>
      <c r="C46" s="127"/>
      <c r="D46" s="75">
        <v>4</v>
      </c>
      <c r="E46" s="124"/>
      <c r="F46" s="121"/>
      <c r="G46" s="124"/>
      <c r="H46" s="131"/>
    </row>
    <row r="47" spans="1:8" s="15" customFormat="1" ht="10.15" customHeight="1">
      <c r="A47" s="14"/>
      <c r="B47" s="113"/>
      <c r="C47" s="127"/>
      <c r="D47" s="75">
        <v>3</v>
      </c>
      <c r="E47" s="124"/>
      <c r="F47" s="121"/>
      <c r="G47" s="124"/>
      <c r="H47" s="131"/>
    </row>
    <row r="48" spans="1:8" s="15" customFormat="1" ht="10.15" customHeight="1">
      <c r="A48" s="14"/>
      <c r="B48" s="113"/>
      <c r="C48" s="127"/>
      <c r="D48" s="75">
        <v>2</v>
      </c>
      <c r="E48" s="124"/>
      <c r="F48" s="121"/>
      <c r="G48" s="124"/>
      <c r="H48" s="131"/>
    </row>
    <row r="49" spans="1:8" s="15" customFormat="1" ht="10.15" customHeight="1">
      <c r="A49" s="14"/>
      <c r="B49" s="113"/>
      <c r="C49" s="127"/>
      <c r="D49" s="77">
        <v>1</v>
      </c>
      <c r="E49" s="124"/>
      <c r="F49" s="122"/>
      <c r="G49" s="124"/>
      <c r="H49" s="131"/>
    </row>
    <row r="50" spans="1:8" s="15" customFormat="1" ht="10.15" customHeight="1">
      <c r="A50" s="14"/>
      <c r="B50" s="113"/>
      <c r="C50" s="126" t="s">
        <v>71</v>
      </c>
      <c r="D50" s="74">
        <v>5</v>
      </c>
      <c r="E50" s="124"/>
      <c r="F50" s="125"/>
      <c r="G50" s="124"/>
      <c r="H50" s="131"/>
    </row>
    <row r="51" spans="1:8" s="15" customFormat="1" ht="10.15" customHeight="1">
      <c r="A51" s="14"/>
      <c r="B51" s="113"/>
      <c r="C51" s="127"/>
      <c r="D51" s="75">
        <v>4</v>
      </c>
      <c r="E51" s="124"/>
      <c r="F51" s="121"/>
      <c r="G51" s="124"/>
      <c r="H51" s="131"/>
    </row>
    <row r="52" spans="1:8" s="15" customFormat="1" ht="10.15" customHeight="1">
      <c r="A52" s="14"/>
      <c r="B52" s="113"/>
      <c r="C52" s="127"/>
      <c r="D52" s="75">
        <v>3</v>
      </c>
      <c r="E52" s="124"/>
      <c r="F52" s="121"/>
      <c r="G52" s="124"/>
      <c r="H52" s="131"/>
    </row>
    <row r="53" spans="1:8" s="15" customFormat="1" ht="10.15" customHeight="1">
      <c r="A53" s="14"/>
      <c r="B53" s="113"/>
      <c r="C53" s="127"/>
      <c r="D53" s="75">
        <v>2</v>
      </c>
      <c r="E53" s="124"/>
      <c r="F53" s="121"/>
      <c r="G53" s="124"/>
      <c r="H53" s="131"/>
    </row>
    <row r="54" spans="1:8" s="15" customFormat="1" ht="10.15" customHeight="1" thickBot="1">
      <c r="A54" s="14"/>
      <c r="B54" s="113"/>
      <c r="C54" s="128"/>
      <c r="D54" s="77">
        <v>1</v>
      </c>
      <c r="E54" s="129"/>
      <c r="F54" s="122"/>
      <c r="G54" s="129"/>
      <c r="H54" s="132"/>
    </row>
    <row r="55" spans="1:8" s="31" customFormat="1" ht="18.600000000000001" thickBot="1">
      <c r="A55" s="29"/>
      <c r="B55" s="113"/>
      <c r="C55" s="40" t="str">
        <f>"SCORE MOYEN - "&amp;C29</f>
        <v>SCORE MOYEN - 1.1 Stratégie d'entreprise</v>
      </c>
      <c r="D55" s="41"/>
      <c r="E55" s="42" t="e">
        <f>AVERAGE(E30:E54)</f>
        <v>#DIV/0!</v>
      </c>
      <c r="F55" s="48"/>
      <c r="G55" s="42" t="e">
        <f>AVERAGE(G30:G54)</f>
        <v>#DIV/0!</v>
      </c>
      <c r="H55" s="43"/>
    </row>
    <row r="56" spans="1:8" ht="21.6" thickBot="1">
      <c r="B56" s="113"/>
      <c r="C56" s="114" t="s">
        <v>72</v>
      </c>
      <c r="D56" s="115"/>
      <c r="E56" s="115"/>
      <c r="F56" s="115"/>
      <c r="G56" s="115"/>
      <c r="H56" s="116"/>
    </row>
    <row r="57" spans="1:8" s="15" customFormat="1" ht="47.45" customHeight="1">
      <c r="A57" s="14"/>
      <c r="B57" s="113"/>
      <c r="C57" s="133" t="s">
        <v>73</v>
      </c>
      <c r="D57" s="133"/>
      <c r="E57" s="133"/>
      <c r="F57" s="133"/>
      <c r="G57" s="133"/>
      <c r="H57" s="130"/>
    </row>
    <row r="58" spans="1:8" s="15" customFormat="1" ht="10.15" customHeight="1">
      <c r="A58" s="14"/>
      <c r="B58" s="113"/>
      <c r="C58" s="134" t="s">
        <v>74</v>
      </c>
      <c r="D58" s="74">
        <v>5</v>
      </c>
      <c r="E58" s="124"/>
      <c r="F58" s="125"/>
      <c r="G58" s="124"/>
      <c r="H58" s="131"/>
    </row>
    <row r="59" spans="1:8" s="15" customFormat="1" ht="10.15" customHeight="1">
      <c r="A59" s="14"/>
      <c r="B59" s="113"/>
      <c r="C59" s="135"/>
      <c r="D59" s="75">
        <v>4</v>
      </c>
      <c r="E59" s="124"/>
      <c r="F59" s="121"/>
      <c r="G59" s="124"/>
      <c r="H59" s="131"/>
    </row>
    <row r="60" spans="1:8" s="15" customFormat="1" ht="10.15" customHeight="1">
      <c r="A60" s="14"/>
      <c r="B60" s="113"/>
      <c r="C60" s="135"/>
      <c r="D60" s="75">
        <v>3</v>
      </c>
      <c r="E60" s="124"/>
      <c r="F60" s="121"/>
      <c r="G60" s="124"/>
      <c r="H60" s="131"/>
    </row>
    <row r="61" spans="1:8" s="15" customFormat="1" ht="10.15" customHeight="1">
      <c r="A61" s="14"/>
      <c r="B61" s="113"/>
      <c r="C61" s="135"/>
      <c r="D61" s="75">
        <v>2</v>
      </c>
      <c r="E61" s="124"/>
      <c r="F61" s="121"/>
      <c r="G61" s="124"/>
      <c r="H61" s="131"/>
    </row>
    <row r="62" spans="1:8" s="15" customFormat="1" ht="10.15" customHeight="1">
      <c r="A62" s="14"/>
      <c r="B62" s="113"/>
      <c r="C62" s="135"/>
      <c r="D62" s="77">
        <v>1</v>
      </c>
      <c r="E62" s="124"/>
      <c r="F62" s="122"/>
      <c r="G62" s="124"/>
      <c r="H62" s="131"/>
    </row>
    <row r="63" spans="1:8" s="15" customFormat="1" ht="10.15" customHeight="1">
      <c r="A63" s="14"/>
      <c r="B63" s="113"/>
      <c r="C63" s="134" t="s">
        <v>75</v>
      </c>
      <c r="D63" s="74">
        <v>5</v>
      </c>
      <c r="E63" s="124"/>
      <c r="F63" s="125"/>
      <c r="G63" s="124"/>
      <c r="H63" s="131"/>
    </row>
    <row r="64" spans="1:8" s="15" customFormat="1" ht="10.15" customHeight="1">
      <c r="A64" s="14"/>
      <c r="B64" s="113"/>
      <c r="C64" s="135"/>
      <c r="D64" s="75">
        <v>4</v>
      </c>
      <c r="E64" s="124"/>
      <c r="F64" s="121"/>
      <c r="G64" s="124"/>
      <c r="H64" s="131"/>
    </row>
    <row r="65" spans="1:8" s="15" customFormat="1" ht="10.15" customHeight="1">
      <c r="A65" s="14"/>
      <c r="B65" s="113"/>
      <c r="C65" s="135"/>
      <c r="D65" s="75">
        <v>3</v>
      </c>
      <c r="E65" s="124"/>
      <c r="F65" s="121"/>
      <c r="G65" s="124"/>
      <c r="H65" s="131"/>
    </row>
    <row r="66" spans="1:8" s="15" customFormat="1" ht="10.15" customHeight="1">
      <c r="A66" s="14"/>
      <c r="B66" s="113"/>
      <c r="C66" s="135"/>
      <c r="D66" s="75">
        <v>2</v>
      </c>
      <c r="E66" s="124"/>
      <c r="F66" s="121"/>
      <c r="G66" s="124"/>
      <c r="H66" s="131"/>
    </row>
    <row r="67" spans="1:8" s="15" customFormat="1" ht="10.15" customHeight="1">
      <c r="A67" s="14"/>
      <c r="B67" s="113"/>
      <c r="C67" s="135"/>
      <c r="D67" s="77">
        <v>1</v>
      </c>
      <c r="E67" s="124"/>
      <c r="F67" s="122"/>
      <c r="G67" s="124"/>
      <c r="H67" s="131"/>
    </row>
    <row r="68" spans="1:8" s="15" customFormat="1" ht="10.15" customHeight="1">
      <c r="A68" s="14"/>
      <c r="B68" s="113"/>
      <c r="C68" s="134" t="s">
        <v>76</v>
      </c>
      <c r="D68" s="74">
        <v>5</v>
      </c>
      <c r="E68" s="124"/>
      <c r="F68" s="125"/>
      <c r="G68" s="124"/>
      <c r="H68" s="131"/>
    </row>
    <row r="69" spans="1:8" s="15" customFormat="1" ht="10.15" customHeight="1">
      <c r="A69" s="14"/>
      <c r="B69" s="113"/>
      <c r="C69" s="135"/>
      <c r="D69" s="75">
        <v>4</v>
      </c>
      <c r="E69" s="124"/>
      <c r="F69" s="121"/>
      <c r="G69" s="124"/>
      <c r="H69" s="131"/>
    </row>
    <row r="70" spans="1:8" s="15" customFormat="1" ht="10.15" customHeight="1">
      <c r="A70" s="14"/>
      <c r="B70" s="113"/>
      <c r="C70" s="135"/>
      <c r="D70" s="75">
        <v>3</v>
      </c>
      <c r="E70" s="124"/>
      <c r="F70" s="121"/>
      <c r="G70" s="124"/>
      <c r="H70" s="131"/>
    </row>
    <row r="71" spans="1:8" s="15" customFormat="1" ht="10.15" customHeight="1">
      <c r="A71" s="14"/>
      <c r="B71" s="113"/>
      <c r="C71" s="135"/>
      <c r="D71" s="75">
        <v>2</v>
      </c>
      <c r="E71" s="124"/>
      <c r="F71" s="121"/>
      <c r="G71" s="124"/>
      <c r="H71" s="131"/>
    </row>
    <row r="72" spans="1:8" s="15" customFormat="1" ht="10.15" customHeight="1">
      <c r="A72" s="14"/>
      <c r="B72" s="113"/>
      <c r="C72" s="135"/>
      <c r="D72" s="77">
        <v>1</v>
      </c>
      <c r="E72" s="124"/>
      <c r="F72" s="122"/>
      <c r="G72" s="124"/>
      <c r="H72" s="131"/>
    </row>
    <row r="73" spans="1:8" s="15" customFormat="1" ht="10.15" customHeight="1">
      <c r="A73" s="14"/>
      <c r="B73" s="113"/>
      <c r="C73" s="134" t="s">
        <v>77</v>
      </c>
      <c r="D73" s="74">
        <v>5</v>
      </c>
      <c r="E73" s="124"/>
      <c r="F73" s="125"/>
      <c r="G73" s="124"/>
      <c r="H73" s="131"/>
    </row>
    <row r="74" spans="1:8" s="15" customFormat="1" ht="10.15" customHeight="1">
      <c r="A74" s="14"/>
      <c r="B74" s="113"/>
      <c r="C74" s="135"/>
      <c r="D74" s="75">
        <v>4</v>
      </c>
      <c r="E74" s="124"/>
      <c r="F74" s="121"/>
      <c r="G74" s="124"/>
      <c r="H74" s="131"/>
    </row>
    <row r="75" spans="1:8" s="15" customFormat="1" ht="10.15" customHeight="1">
      <c r="A75" s="14"/>
      <c r="B75" s="113"/>
      <c r="C75" s="135"/>
      <c r="D75" s="75">
        <v>3</v>
      </c>
      <c r="E75" s="124"/>
      <c r="F75" s="121"/>
      <c r="G75" s="124"/>
      <c r="H75" s="131"/>
    </row>
    <row r="76" spans="1:8" s="15" customFormat="1" ht="10.15" customHeight="1">
      <c r="A76" s="14"/>
      <c r="B76" s="113"/>
      <c r="C76" s="135"/>
      <c r="D76" s="75">
        <v>2</v>
      </c>
      <c r="E76" s="124"/>
      <c r="F76" s="121"/>
      <c r="G76" s="124"/>
      <c r="H76" s="131"/>
    </row>
    <row r="77" spans="1:8" s="15" customFormat="1" ht="10.15" customHeight="1">
      <c r="A77" s="14"/>
      <c r="B77" s="113"/>
      <c r="C77" s="135"/>
      <c r="D77" s="77">
        <v>1</v>
      </c>
      <c r="E77" s="124"/>
      <c r="F77" s="122"/>
      <c r="G77" s="124"/>
      <c r="H77" s="131"/>
    </row>
    <row r="78" spans="1:8" s="15" customFormat="1" ht="10.15" customHeight="1">
      <c r="A78" s="14"/>
      <c r="B78" s="113"/>
      <c r="C78" s="134" t="s">
        <v>78</v>
      </c>
      <c r="D78" s="74">
        <v>5</v>
      </c>
      <c r="E78" s="124"/>
      <c r="F78" s="125"/>
      <c r="G78" s="124"/>
      <c r="H78" s="131"/>
    </row>
    <row r="79" spans="1:8" s="15" customFormat="1" ht="10.15" customHeight="1">
      <c r="A79" s="14"/>
      <c r="B79" s="113"/>
      <c r="C79" s="135"/>
      <c r="D79" s="75">
        <v>4</v>
      </c>
      <c r="E79" s="124"/>
      <c r="F79" s="121"/>
      <c r="G79" s="124"/>
      <c r="H79" s="131"/>
    </row>
    <row r="80" spans="1:8" s="15" customFormat="1" ht="10.15" customHeight="1">
      <c r="A80" s="14"/>
      <c r="B80" s="113"/>
      <c r="C80" s="135"/>
      <c r="D80" s="75">
        <v>3</v>
      </c>
      <c r="E80" s="124"/>
      <c r="F80" s="121"/>
      <c r="G80" s="124"/>
      <c r="H80" s="131"/>
    </row>
    <row r="81" spans="1:8" s="15" customFormat="1" ht="10.15" customHeight="1">
      <c r="A81" s="14"/>
      <c r="B81" s="113"/>
      <c r="C81" s="135"/>
      <c r="D81" s="75">
        <v>2</v>
      </c>
      <c r="E81" s="124"/>
      <c r="F81" s="121"/>
      <c r="G81" s="124"/>
      <c r="H81" s="131"/>
    </row>
    <row r="82" spans="1:8" s="15" customFormat="1" ht="10.15" customHeight="1">
      <c r="A82" s="14"/>
      <c r="B82" s="113"/>
      <c r="C82" s="135"/>
      <c r="D82" s="77">
        <v>1</v>
      </c>
      <c r="E82" s="124"/>
      <c r="F82" s="122"/>
      <c r="G82" s="124"/>
      <c r="H82" s="131"/>
    </row>
    <row r="83" spans="1:8" s="15" customFormat="1" ht="10.15" customHeight="1">
      <c r="A83" s="14"/>
      <c r="B83" s="113"/>
      <c r="C83" s="134" t="s">
        <v>79</v>
      </c>
      <c r="D83" s="74">
        <v>5</v>
      </c>
      <c r="E83" s="124"/>
      <c r="F83" s="125"/>
      <c r="G83" s="124"/>
      <c r="H83" s="131"/>
    </row>
    <row r="84" spans="1:8" s="15" customFormat="1" ht="10.15" customHeight="1">
      <c r="A84" s="14"/>
      <c r="B84" s="113"/>
      <c r="C84" s="135"/>
      <c r="D84" s="75">
        <v>4</v>
      </c>
      <c r="E84" s="124"/>
      <c r="F84" s="121"/>
      <c r="G84" s="124"/>
      <c r="H84" s="131"/>
    </row>
    <row r="85" spans="1:8" s="15" customFormat="1" ht="10.15" customHeight="1">
      <c r="A85" s="14"/>
      <c r="B85" s="113"/>
      <c r="C85" s="135"/>
      <c r="D85" s="75">
        <v>3</v>
      </c>
      <c r="E85" s="124"/>
      <c r="F85" s="121"/>
      <c r="G85" s="124"/>
      <c r="H85" s="131"/>
    </row>
    <row r="86" spans="1:8" s="15" customFormat="1" ht="10.15" customHeight="1">
      <c r="A86" s="14"/>
      <c r="B86" s="113"/>
      <c r="C86" s="135"/>
      <c r="D86" s="75">
        <v>2</v>
      </c>
      <c r="E86" s="124"/>
      <c r="F86" s="121"/>
      <c r="G86" s="124"/>
      <c r="H86" s="131"/>
    </row>
    <row r="87" spans="1:8" s="15" customFormat="1" ht="10.15" customHeight="1">
      <c r="A87" s="14"/>
      <c r="B87" s="113"/>
      <c r="C87" s="135"/>
      <c r="D87" s="77">
        <v>1</v>
      </c>
      <c r="E87" s="124"/>
      <c r="F87" s="122"/>
      <c r="G87" s="124"/>
      <c r="H87" s="131"/>
    </row>
    <row r="88" spans="1:8" s="15" customFormat="1" ht="10.15" customHeight="1">
      <c r="A88" s="14"/>
      <c r="B88" s="113"/>
      <c r="C88" s="134" t="s">
        <v>80</v>
      </c>
      <c r="D88" s="74">
        <v>5</v>
      </c>
      <c r="E88" s="124"/>
      <c r="F88" s="125"/>
      <c r="G88" s="124"/>
      <c r="H88" s="131"/>
    </row>
    <row r="89" spans="1:8" s="15" customFormat="1" ht="10.15" customHeight="1">
      <c r="A89" s="14"/>
      <c r="B89" s="113"/>
      <c r="C89" s="135"/>
      <c r="D89" s="75">
        <v>4</v>
      </c>
      <c r="E89" s="124"/>
      <c r="F89" s="121"/>
      <c r="G89" s="124"/>
      <c r="H89" s="131"/>
    </row>
    <row r="90" spans="1:8" s="15" customFormat="1" ht="10.15" customHeight="1">
      <c r="A90" s="14"/>
      <c r="B90" s="113"/>
      <c r="C90" s="135"/>
      <c r="D90" s="75">
        <v>3</v>
      </c>
      <c r="E90" s="124"/>
      <c r="F90" s="121"/>
      <c r="G90" s="124"/>
      <c r="H90" s="131"/>
    </row>
    <row r="91" spans="1:8" s="15" customFormat="1" ht="10.15" customHeight="1">
      <c r="A91" s="14"/>
      <c r="B91" s="113"/>
      <c r="C91" s="135"/>
      <c r="D91" s="75">
        <v>2</v>
      </c>
      <c r="E91" s="124"/>
      <c r="F91" s="121"/>
      <c r="G91" s="124"/>
      <c r="H91" s="131"/>
    </row>
    <row r="92" spans="1:8" s="15" customFormat="1" ht="10.15" customHeight="1">
      <c r="A92" s="14"/>
      <c r="B92" s="113"/>
      <c r="C92" s="135"/>
      <c r="D92" s="77">
        <v>1</v>
      </c>
      <c r="E92" s="124"/>
      <c r="F92" s="122"/>
      <c r="G92" s="124"/>
      <c r="H92" s="131"/>
    </row>
    <row r="93" spans="1:8" s="15" customFormat="1" ht="10.15" customHeight="1">
      <c r="A93" s="14"/>
      <c r="B93" s="113"/>
      <c r="C93" s="134" t="s">
        <v>81</v>
      </c>
      <c r="D93" s="74">
        <v>5</v>
      </c>
      <c r="E93" s="124"/>
      <c r="F93" s="125"/>
      <c r="G93" s="124"/>
      <c r="H93" s="131"/>
    </row>
    <row r="94" spans="1:8" s="15" customFormat="1" ht="10.15" customHeight="1">
      <c r="A94" s="14"/>
      <c r="B94" s="113"/>
      <c r="C94" s="135"/>
      <c r="D94" s="75">
        <v>4</v>
      </c>
      <c r="E94" s="124"/>
      <c r="F94" s="121"/>
      <c r="G94" s="124"/>
      <c r="H94" s="131"/>
    </row>
    <row r="95" spans="1:8" s="15" customFormat="1" ht="10.15" customHeight="1">
      <c r="A95" s="14"/>
      <c r="B95" s="113"/>
      <c r="C95" s="135"/>
      <c r="D95" s="75">
        <v>3</v>
      </c>
      <c r="E95" s="124"/>
      <c r="F95" s="121"/>
      <c r="G95" s="124"/>
      <c r="H95" s="131"/>
    </row>
    <row r="96" spans="1:8" s="15" customFormat="1" ht="10.15" customHeight="1">
      <c r="A96" s="14"/>
      <c r="B96" s="113"/>
      <c r="C96" s="135"/>
      <c r="D96" s="75">
        <v>2</v>
      </c>
      <c r="E96" s="124"/>
      <c r="F96" s="121"/>
      <c r="G96" s="124"/>
      <c r="H96" s="131"/>
    </row>
    <row r="97" spans="1:8" s="15" customFormat="1" ht="10.15" customHeight="1">
      <c r="A97" s="14"/>
      <c r="B97" s="113"/>
      <c r="C97" s="135"/>
      <c r="D97" s="77">
        <v>1</v>
      </c>
      <c r="E97" s="124"/>
      <c r="F97" s="122"/>
      <c r="G97" s="124"/>
      <c r="H97" s="131"/>
    </row>
    <row r="98" spans="1:8" s="15" customFormat="1" ht="10.15" customHeight="1">
      <c r="A98" s="14"/>
      <c r="B98" s="113"/>
      <c r="C98" s="134" t="s">
        <v>81</v>
      </c>
      <c r="D98" s="74">
        <v>5</v>
      </c>
      <c r="E98" s="124"/>
      <c r="F98" s="125"/>
      <c r="G98" s="124"/>
      <c r="H98" s="131"/>
    </row>
    <row r="99" spans="1:8" s="15" customFormat="1" ht="10.15" customHeight="1">
      <c r="A99" s="14"/>
      <c r="B99" s="113"/>
      <c r="C99" s="135"/>
      <c r="D99" s="75">
        <v>4</v>
      </c>
      <c r="E99" s="124"/>
      <c r="F99" s="121"/>
      <c r="G99" s="124"/>
      <c r="H99" s="131"/>
    </row>
    <row r="100" spans="1:8" s="15" customFormat="1" ht="10.15" customHeight="1">
      <c r="A100" s="14"/>
      <c r="B100" s="113"/>
      <c r="C100" s="135"/>
      <c r="D100" s="75">
        <v>3</v>
      </c>
      <c r="E100" s="124"/>
      <c r="F100" s="121"/>
      <c r="G100" s="124"/>
      <c r="H100" s="131"/>
    </row>
    <row r="101" spans="1:8" s="15" customFormat="1" ht="10.15" customHeight="1">
      <c r="A101" s="14"/>
      <c r="B101" s="113"/>
      <c r="C101" s="135"/>
      <c r="D101" s="75">
        <v>2</v>
      </c>
      <c r="E101" s="124"/>
      <c r="F101" s="121"/>
      <c r="G101" s="124"/>
      <c r="H101" s="131"/>
    </row>
    <row r="102" spans="1:8" s="15" customFormat="1" ht="10.15" customHeight="1">
      <c r="A102" s="14"/>
      <c r="B102" s="113"/>
      <c r="C102" s="135"/>
      <c r="D102" s="77">
        <v>1</v>
      </c>
      <c r="E102" s="124"/>
      <c r="F102" s="122"/>
      <c r="G102" s="124"/>
      <c r="H102" s="131"/>
    </row>
    <row r="103" spans="1:8" s="15" customFormat="1" ht="10.15" customHeight="1">
      <c r="A103" s="14"/>
      <c r="B103" s="113"/>
      <c r="C103" s="136" t="s">
        <v>82</v>
      </c>
      <c r="D103" s="74">
        <v>5</v>
      </c>
      <c r="E103" s="124"/>
      <c r="F103" s="125"/>
      <c r="G103" s="124"/>
      <c r="H103" s="131"/>
    </row>
    <row r="104" spans="1:8" s="15" customFormat="1" ht="10.15" customHeight="1">
      <c r="A104" s="14"/>
      <c r="B104" s="113"/>
      <c r="C104" s="137"/>
      <c r="D104" s="75">
        <v>4</v>
      </c>
      <c r="E104" s="124"/>
      <c r="F104" s="121"/>
      <c r="G104" s="124"/>
      <c r="H104" s="131"/>
    </row>
    <row r="105" spans="1:8" s="15" customFormat="1" ht="10.15" customHeight="1">
      <c r="A105" s="14"/>
      <c r="B105" s="113"/>
      <c r="C105" s="137"/>
      <c r="D105" s="75">
        <v>3</v>
      </c>
      <c r="E105" s="124"/>
      <c r="F105" s="121"/>
      <c r="G105" s="124"/>
      <c r="H105" s="131"/>
    </row>
    <row r="106" spans="1:8" s="15" customFormat="1" ht="10.15" customHeight="1">
      <c r="A106" s="14"/>
      <c r="B106" s="113"/>
      <c r="C106" s="137"/>
      <c r="D106" s="75">
        <v>2</v>
      </c>
      <c r="E106" s="124"/>
      <c r="F106" s="121"/>
      <c r="G106" s="124"/>
      <c r="H106" s="131"/>
    </row>
    <row r="107" spans="1:8" s="15" customFormat="1" ht="10.15" customHeight="1">
      <c r="A107" s="14"/>
      <c r="B107" s="113"/>
      <c r="C107" s="137"/>
      <c r="D107" s="77">
        <v>1</v>
      </c>
      <c r="E107" s="124"/>
      <c r="F107" s="122"/>
      <c r="G107" s="124"/>
      <c r="H107" s="131"/>
    </row>
    <row r="108" spans="1:8" s="15" customFormat="1" ht="10.15" customHeight="1">
      <c r="A108" s="14"/>
      <c r="B108" s="113"/>
      <c r="C108" s="134" t="s">
        <v>83</v>
      </c>
      <c r="D108" s="74">
        <v>5</v>
      </c>
      <c r="E108" s="124"/>
      <c r="F108" s="125"/>
      <c r="G108" s="124"/>
      <c r="H108" s="131"/>
    </row>
    <row r="109" spans="1:8" s="15" customFormat="1" ht="10.15" customHeight="1">
      <c r="A109" s="14"/>
      <c r="B109" s="113"/>
      <c r="C109" s="135"/>
      <c r="D109" s="75">
        <v>4</v>
      </c>
      <c r="E109" s="124"/>
      <c r="F109" s="121"/>
      <c r="G109" s="124"/>
      <c r="H109" s="131"/>
    </row>
    <row r="110" spans="1:8" s="15" customFormat="1" ht="10.15" customHeight="1">
      <c r="A110" s="14"/>
      <c r="B110" s="113"/>
      <c r="C110" s="135"/>
      <c r="D110" s="75">
        <v>3</v>
      </c>
      <c r="E110" s="124"/>
      <c r="F110" s="121"/>
      <c r="G110" s="124"/>
      <c r="H110" s="131"/>
    </row>
    <row r="111" spans="1:8" s="15" customFormat="1" ht="10.15" customHeight="1">
      <c r="A111" s="14"/>
      <c r="B111" s="113"/>
      <c r="C111" s="135"/>
      <c r="D111" s="75">
        <v>2</v>
      </c>
      <c r="E111" s="124"/>
      <c r="F111" s="121"/>
      <c r="G111" s="124"/>
      <c r="H111" s="131"/>
    </row>
    <row r="112" spans="1:8" s="15" customFormat="1" ht="10.15" customHeight="1" thickBot="1">
      <c r="A112" s="14"/>
      <c r="B112" s="113"/>
      <c r="C112" s="138"/>
      <c r="D112" s="77">
        <v>1</v>
      </c>
      <c r="E112" s="129"/>
      <c r="F112" s="122"/>
      <c r="G112" s="129"/>
      <c r="H112" s="132"/>
    </row>
    <row r="113" spans="1:8" s="31" customFormat="1" ht="18.600000000000001" thickBot="1">
      <c r="A113" s="29"/>
      <c r="B113" s="39"/>
      <c r="C113" s="40" t="str">
        <f>"SCORE MOYEN - "&amp;C29</f>
        <v>SCORE MOYEN - 1.1 Stratégie d'entreprise</v>
      </c>
      <c r="D113" s="41"/>
      <c r="E113" s="42" t="e">
        <f>AVERAGE(E58:E112)</f>
        <v>#DIV/0!</v>
      </c>
      <c r="F113" s="48"/>
      <c r="G113" s="42" t="e">
        <f>AVERAGE(G58:G112)</f>
        <v>#DIV/0!</v>
      </c>
      <c r="H113" s="43"/>
    </row>
    <row r="114" spans="1:8" s="15" customFormat="1" ht="10.15" customHeight="1">
      <c r="A114" s="14"/>
      <c r="B114" s="139" t="s">
        <v>84</v>
      </c>
      <c r="C114" s="142" t="s">
        <v>85</v>
      </c>
      <c r="D114" s="78">
        <v>5</v>
      </c>
      <c r="E114" s="144"/>
      <c r="F114" s="125"/>
      <c r="G114" s="144"/>
      <c r="H114" s="146"/>
    </row>
    <row r="115" spans="1:8" s="15" customFormat="1" ht="10.15" customHeight="1">
      <c r="A115" s="14"/>
      <c r="B115" s="140"/>
      <c r="C115" s="143"/>
      <c r="D115" s="75">
        <v>4</v>
      </c>
      <c r="E115" s="124"/>
      <c r="F115" s="121"/>
      <c r="G115" s="124"/>
      <c r="H115" s="147"/>
    </row>
    <row r="116" spans="1:8" s="15" customFormat="1" ht="10.15" customHeight="1">
      <c r="A116" s="14"/>
      <c r="B116" s="140"/>
      <c r="C116" s="143"/>
      <c r="D116" s="75">
        <v>3</v>
      </c>
      <c r="E116" s="124"/>
      <c r="F116" s="121"/>
      <c r="G116" s="124"/>
      <c r="H116" s="147"/>
    </row>
    <row r="117" spans="1:8" s="15" customFormat="1" ht="10.15" customHeight="1">
      <c r="A117" s="14"/>
      <c r="B117" s="140"/>
      <c r="C117" s="143"/>
      <c r="D117" s="75">
        <v>2</v>
      </c>
      <c r="E117" s="124"/>
      <c r="F117" s="121"/>
      <c r="G117" s="124"/>
      <c r="H117" s="147"/>
    </row>
    <row r="118" spans="1:8" s="15" customFormat="1" ht="10.15" customHeight="1">
      <c r="A118" s="14"/>
      <c r="B118" s="140"/>
      <c r="C118" s="143"/>
      <c r="D118" s="77">
        <v>1</v>
      </c>
      <c r="E118" s="124"/>
      <c r="F118" s="122"/>
      <c r="G118" s="124"/>
      <c r="H118" s="147"/>
    </row>
    <row r="119" spans="1:8" s="15" customFormat="1" ht="10.15" customHeight="1">
      <c r="A119" s="14"/>
      <c r="B119" s="140"/>
      <c r="C119" s="143" t="s">
        <v>86</v>
      </c>
      <c r="D119" s="74">
        <v>5</v>
      </c>
      <c r="E119" s="124"/>
      <c r="F119" s="125"/>
      <c r="G119" s="124"/>
      <c r="H119" s="147"/>
    </row>
    <row r="120" spans="1:8" s="15" customFormat="1" ht="10.15" customHeight="1">
      <c r="A120" s="14"/>
      <c r="B120" s="140"/>
      <c r="C120" s="143"/>
      <c r="D120" s="75">
        <v>4</v>
      </c>
      <c r="E120" s="124"/>
      <c r="F120" s="121"/>
      <c r="G120" s="124"/>
      <c r="H120" s="147"/>
    </row>
    <row r="121" spans="1:8" s="15" customFormat="1" ht="10.15" customHeight="1">
      <c r="A121" s="14"/>
      <c r="B121" s="140"/>
      <c r="C121" s="143"/>
      <c r="D121" s="75">
        <v>3</v>
      </c>
      <c r="E121" s="124"/>
      <c r="F121" s="121"/>
      <c r="G121" s="124"/>
      <c r="H121" s="147"/>
    </row>
    <row r="122" spans="1:8" s="15" customFormat="1" ht="10.15" customHeight="1">
      <c r="A122" s="14"/>
      <c r="B122" s="140"/>
      <c r="C122" s="143"/>
      <c r="D122" s="75">
        <v>2</v>
      </c>
      <c r="E122" s="124"/>
      <c r="F122" s="121"/>
      <c r="G122" s="124"/>
      <c r="H122" s="147"/>
    </row>
    <row r="123" spans="1:8" s="15" customFormat="1" ht="10.15" customHeight="1">
      <c r="A123" s="14"/>
      <c r="B123" s="140"/>
      <c r="C123" s="143"/>
      <c r="D123" s="77">
        <v>1</v>
      </c>
      <c r="E123" s="124"/>
      <c r="F123" s="122"/>
      <c r="G123" s="124"/>
      <c r="H123" s="147"/>
    </row>
    <row r="124" spans="1:8" s="15" customFormat="1" ht="10.15" customHeight="1">
      <c r="A124" s="14"/>
      <c r="B124" s="140"/>
      <c r="C124" s="143" t="s">
        <v>87</v>
      </c>
      <c r="D124" s="74">
        <v>5</v>
      </c>
      <c r="E124" s="124"/>
      <c r="F124" s="125"/>
      <c r="G124" s="124"/>
      <c r="H124" s="147"/>
    </row>
    <row r="125" spans="1:8" s="15" customFormat="1" ht="10.15" customHeight="1">
      <c r="A125" s="14"/>
      <c r="B125" s="140"/>
      <c r="C125" s="143"/>
      <c r="D125" s="75">
        <v>4</v>
      </c>
      <c r="E125" s="124"/>
      <c r="F125" s="121"/>
      <c r="G125" s="124"/>
      <c r="H125" s="147"/>
    </row>
    <row r="126" spans="1:8" s="15" customFormat="1" ht="10.15" customHeight="1">
      <c r="A126" s="14"/>
      <c r="B126" s="140"/>
      <c r="C126" s="143"/>
      <c r="D126" s="75">
        <v>3</v>
      </c>
      <c r="E126" s="124"/>
      <c r="F126" s="121"/>
      <c r="G126" s="124"/>
      <c r="H126" s="147"/>
    </row>
    <row r="127" spans="1:8" s="15" customFormat="1" ht="10.15" customHeight="1">
      <c r="A127" s="14"/>
      <c r="B127" s="140"/>
      <c r="C127" s="143"/>
      <c r="D127" s="75">
        <v>2</v>
      </c>
      <c r="E127" s="124"/>
      <c r="F127" s="121"/>
      <c r="G127" s="124"/>
      <c r="H127" s="147"/>
    </row>
    <row r="128" spans="1:8" s="15" customFormat="1" ht="10.15" customHeight="1">
      <c r="A128" s="14"/>
      <c r="B128" s="140"/>
      <c r="C128" s="143"/>
      <c r="D128" s="77">
        <v>1</v>
      </c>
      <c r="E128" s="124"/>
      <c r="F128" s="122"/>
      <c r="G128" s="124"/>
      <c r="H128" s="147"/>
    </row>
    <row r="129" spans="1:8" s="15" customFormat="1" ht="10.15" customHeight="1">
      <c r="A129" s="14"/>
      <c r="B129" s="140"/>
      <c r="C129" s="143" t="s">
        <v>88</v>
      </c>
      <c r="D129" s="74">
        <v>5</v>
      </c>
      <c r="E129" s="124"/>
      <c r="F129" s="125"/>
      <c r="G129" s="124"/>
      <c r="H129" s="147"/>
    </row>
    <row r="130" spans="1:8" s="15" customFormat="1" ht="10.15" customHeight="1">
      <c r="A130" s="14"/>
      <c r="B130" s="140"/>
      <c r="C130" s="143"/>
      <c r="D130" s="75">
        <v>4</v>
      </c>
      <c r="E130" s="124"/>
      <c r="F130" s="121"/>
      <c r="G130" s="124"/>
      <c r="H130" s="147"/>
    </row>
    <row r="131" spans="1:8" s="15" customFormat="1" ht="10.15" customHeight="1">
      <c r="A131" s="14"/>
      <c r="B131" s="140"/>
      <c r="C131" s="143"/>
      <c r="D131" s="75">
        <v>3</v>
      </c>
      <c r="E131" s="124"/>
      <c r="F131" s="121"/>
      <c r="G131" s="124"/>
      <c r="H131" s="147"/>
    </row>
    <row r="132" spans="1:8" s="15" customFormat="1" ht="10.15" customHeight="1">
      <c r="A132" s="14"/>
      <c r="B132" s="140"/>
      <c r="C132" s="143"/>
      <c r="D132" s="75">
        <v>2</v>
      </c>
      <c r="E132" s="124"/>
      <c r="F132" s="121"/>
      <c r="G132" s="124"/>
      <c r="H132" s="147"/>
    </row>
    <row r="133" spans="1:8" s="15" customFormat="1" ht="10.15" customHeight="1">
      <c r="A133" s="14"/>
      <c r="B133" s="140"/>
      <c r="C133" s="143"/>
      <c r="D133" s="77">
        <v>1</v>
      </c>
      <c r="E133" s="124"/>
      <c r="F133" s="122"/>
      <c r="G133" s="124"/>
      <c r="H133" s="147"/>
    </row>
    <row r="134" spans="1:8" s="15" customFormat="1" ht="10.15" customHeight="1">
      <c r="A134" s="14"/>
      <c r="B134" s="140"/>
      <c r="C134" s="143" t="s">
        <v>89</v>
      </c>
      <c r="D134" s="74">
        <v>5</v>
      </c>
      <c r="E134" s="124"/>
      <c r="F134" s="125"/>
      <c r="G134" s="124"/>
      <c r="H134" s="147"/>
    </row>
    <row r="135" spans="1:8" s="15" customFormat="1" ht="10.15" customHeight="1">
      <c r="A135" s="14"/>
      <c r="B135" s="140"/>
      <c r="C135" s="143"/>
      <c r="D135" s="75">
        <v>4</v>
      </c>
      <c r="E135" s="124"/>
      <c r="F135" s="121"/>
      <c r="G135" s="124"/>
      <c r="H135" s="147"/>
    </row>
    <row r="136" spans="1:8" s="15" customFormat="1" ht="10.15" customHeight="1">
      <c r="A136" s="14"/>
      <c r="B136" s="140"/>
      <c r="C136" s="143"/>
      <c r="D136" s="75">
        <v>3</v>
      </c>
      <c r="E136" s="124"/>
      <c r="F136" s="121"/>
      <c r="G136" s="124"/>
      <c r="H136" s="147"/>
    </row>
    <row r="137" spans="1:8" s="15" customFormat="1" ht="10.15" customHeight="1">
      <c r="A137" s="14"/>
      <c r="B137" s="140"/>
      <c r="C137" s="143"/>
      <c r="D137" s="75">
        <v>2</v>
      </c>
      <c r="E137" s="124"/>
      <c r="F137" s="121"/>
      <c r="G137" s="124"/>
      <c r="H137" s="147"/>
    </row>
    <row r="138" spans="1:8" s="15" customFormat="1" ht="10.15" customHeight="1">
      <c r="A138" s="14"/>
      <c r="B138" s="140"/>
      <c r="C138" s="143"/>
      <c r="D138" s="77">
        <v>1</v>
      </c>
      <c r="E138" s="124"/>
      <c r="F138" s="122"/>
      <c r="G138" s="124"/>
      <c r="H138" s="147"/>
    </row>
    <row r="139" spans="1:8" s="15" customFormat="1" ht="10.15" customHeight="1">
      <c r="A139" s="14"/>
      <c r="B139" s="140"/>
      <c r="C139" s="143" t="s">
        <v>90</v>
      </c>
      <c r="D139" s="74">
        <v>5</v>
      </c>
      <c r="E139" s="124"/>
      <c r="F139" s="125"/>
      <c r="G139" s="124"/>
      <c r="H139" s="147"/>
    </row>
    <row r="140" spans="1:8" s="15" customFormat="1" ht="10.15" customHeight="1">
      <c r="A140" s="14"/>
      <c r="B140" s="140"/>
      <c r="C140" s="143"/>
      <c r="D140" s="75">
        <v>4</v>
      </c>
      <c r="E140" s="124"/>
      <c r="F140" s="121"/>
      <c r="G140" s="124"/>
      <c r="H140" s="147"/>
    </row>
    <row r="141" spans="1:8" s="15" customFormat="1" ht="10.15" customHeight="1">
      <c r="A141" s="14"/>
      <c r="B141" s="140"/>
      <c r="C141" s="143"/>
      <c r="D141" s="75">
        <v>3</v>
      </c>
      <c r="E141" s="124"/>
      <c r="F141" s="121"/>
      <c r="G141" s="124"/>
      <c r="H141" s="147"/>
    </row>
    <row r="142" spans="1:8" s="15" customFormat="1" ht="10.15" customHeight="1">
      <c r="A142" s="14"/>
      <c r="B142" s="140"/>
      <c r="C142" s="143"/>
      <c r="D142" s="75">
        <v>2</v>
      </c>
      <c r="E142" s="124"/>
      <c r="F142" s="121"/>
      <c r="G142" s="124"/>
      <c r="H142" s="147"/>
    </row>
    <row r="143" spans="1:8" s="15" customFormat="1" ht="10.15" customHeight="1">
      <c r="A143" s="14"/>
      <c r="B143" s="140"/>
      <c r="C143" s="143"/>
      <c r="D143" s="77">
        <v>1</v>
      </c>
      <c r="E143" s="124"/>
      <c r="F143" s="122"/>
      <c r="G143" s="124"/>
      <c r="H143" s="147"/>
    </row>
    <row r="144" spans="1:8" s="15" customFormat="1" ht="10.15" customHeight="1">
      <c r="A144" s="14"/>
      <c r="B144" s="140"/>
      <c r="C144" s="143" t="s">
        <v>91</v>
      </c>
      <c r="D144" s="74">
        <v>5</v>
      </c>
      <c r="E144" s="124"/>
      <c r="F144" s="125"/>
      <c r="G144" s="124"/>
      <c r="H144" s="147"/>
    </row>
    <row r="145" spans="1:8" s="15" customFormat="1" ht="10.15" customHeight="1">
      <c r="A145" s="14"/>
      <c r="B145" s="140"/>
      <c r="C145" s="143"/>
      <c r="D145" s="75">
        <v>4</v>
      </c>
      <c r="E145" s="124"/>
      <c r="F145" s="121"/>
      <c r="G145" s="124"/>
      <c r="H145" s="147"/>
    </row>
    <row r="146" spans="1:8" s="15" customFormat="1" ht="10.15" customHeight="1">
      <c r="A146" s="14"/>
      <c r="B146" s="140"/>
      <c r="C146" s="143"/>
      <c r="D146" s="75">
        <v>3</v>
      </c>
      <c r="E146" s="124"/>
      <c r="F146" s="121"/>
      <c r="G146" s="124"/>
      <c r="H146" s="147"/>
    </row>
    <row r="147" spans="1:8" s="15" customFormat="1" ht="10.15" customHeight="1">
      <c r="A147" s="14"/>
      <c r="B147" s="140"/>
      <c r="C147" s="143"/>
      <c r="D147" s="75">
        <v>2</v>
      </c>
      <c r="E147" s="124"/>
      <c r="F147" s="121"/>
      <c r="G147" s="124"/>
      <c r="H147" s="147"/>
    </row>
    <row r="148" spans="1:8" s="15" customFormat="1" ht="10.15" customHeight="1">
      <c r="A148" s="14"/>
      <c r="B148" s="140"/>
      <c r="C148" s="143"/>
      <c r="D148" s="77">
        <v>1</v>
      </c>
      <c r="E148" s="124"/>
      <c r="F148" s="122"/>
      <c r="G148" s="124"/>
      <c r="H148" s="147"/>
    </row>
    <row r="149" spans="1:8" s="15" customFormat="1" ht="10.15" customHeight="1">
      <c r="A149" s="14"/>
      <c r="B149" s="140"/>
      <c r="C149" s="145" t="s">
        <v>92</v>
      </c>
      <c r="D149" s="74">
        <v>5</v>
      </c>
      <c r="E149" s="124"/>
      <c r="F149" s="125"/>
      <c r="G149" s="124"/>
      <c r="H149" s="147"/>
    </row>
    <row r="150" spans="1:8" s="15" customFormat="1" ht="10.15" customHeight="1">
      <c r="A150" s="14"/>
      <c r="B150" s="140"/>
      <c r="C150" s="143"/>
      <c r="D150" s="75">
        <v>4</v>
      </c>
      <c r="E150" s="124"/>
      <c r="F150" s="121"/>
      <c r="G150" s="124"/>
      <c r="H150" s="147"/>
    </row>
    <row r="151" spans="1:8" s="15" customFormat="1" ht="10.15" customHeight="1">
      <c r="A151" s="14"/>
      <c r="B151" s="140"/>
      <c r="C151" s="143"/>
      <c r="D151" s="75">
        <v>3</v>
      </c>
      <c r="E151" s="124"/>
      <c r="F151" s="121"/>
      <c r="G151" s="124"/>
      <c r="H151" s="147"/>
    </row>
    <row r="152" spans="1:8" s="15" customFormat="1" ht="10.15" customHeight="1">
      <c r="A152" s="14"/>
      <c r="B152" s="140"/>
      <c r="C152" s="143"/>
      <c r="D152" s="75">
        <v>2</v>
      </c>
      <c r="E152" s="124"/>
      <c r="F152" s="121"/>
      <c r="G152" s="124"/>
      <c r="H152" s="147"/>
    </row>
    <row r="153" spans="1:8" s="15" customFormat="1" ht="10.15" customHeight="1">
      <c r="A153" s="14"/>
      <c r="B153" s="140"/>
      <c r="C153" s="143"/>
      <c r="D153" s="77">
        <v>1</v>
      </c>
      <c r="E153" s="124"/>
      <c r="F153" s="122"/>
      <c r="G153" s="124"/>
      <c r="H153" s="147"/>
    </row>
    <row r="154" spans="1:8" s="15" customFormat="1" ht="10.15" customHeight="1">
      <c r="A154" s="14"/>
      <c r="B154" s="140"/>
      <c r="C154" s="145" t="s">
        <v>93</v>
      </c>
      <c r="D154" s="74">
        <v>5</v>
      </c>
      <c r="E154" s="124"/>
      <c r="F154" s="125"/>
      <c r="G154" s="124"/>
      <c r="H154" s="147"/>
    </row>
    <row r="155" spans="1:8" s="15" customFormat="1" ht="10.15" customHeight="1">
      <c r="A155" s="14"/>
      <c r="B155" s="140"/>
      <c r="C155" s="145"/>
      <c r="D155" s="75">
        <v>4</v>
      </c>
      <c r="E155" s="124"/>
      <c r="F155" s="121"/>
      <c r="G155" s="124"/>
      <c r="H155" s="147"/>
    </row>
    <row r="156" spans="1:8" s="15" customFormat="1" ht="10.15" customHeight="1">
      <c r="A156" s="14"/>
      <c r="B156" s="140"/>
      <c r="C156" s="145"/>
      <c r="D156" s="75">
        <v>3</v>
      </c>
      <c r="E156" s="124"/>
      <c r="F156" s="121"/>
      <c r="G156" s="124"/>
      <c r="H156" s="147"/>
    </row>
    <row r="157" spans="1:8" s="15" customFormat="1" ht="10.15" customHeight="1">
      <c r="A157" s="14"/>
      <c r="B157" s="140"/>
      <c r="C157" s="145"/>
      <c r="D157" s="75">
        <v>2</v>
      </c>
      <c r="E157" s="124"/>
      <c r="F157" s="121"/>
      <c r="G157" s="124"/>
      <c r="H157" s="147"/>
    </row>
    <row r="158" spans="1:8" s="15" customFormat="1" ht="10.15" customHeight="1">
      <c r="A158" s="14"/>
      <c r="B158" s="140"/>
      <c r="C158" s="145"/>
      <c r="D158" s="77">
        <v>1</v>
      </c>
      <c r="E158" s="124"/>
      <c r="F158" s="122"/>
      <c r="G158" s="124"/>
      <c r="H158" s="147"/>
    </row>
    <row r="159" spans="1:8" s="15" customFormat="1" ht="10.15" customHeight="1">
      <c r="A159" s="14"/>
      <c r="B159" s="140"/>
      <c r="C159" s="145" t="s">
        <v>94</v>
      </c>
      <c r="D159" s="74">
        <v>5</v>
      </c>
      <c r="E159" s="124"/>
      <c r="F159" s="125"/>
      <c r="G159" s="124"/>
      <c r="H159" s="147"/>
    </row>
    <row r="160" spans="1:8" s="15" customFormat="1" ht="10.15" customHeight="1">
      <c r="A160" s="14"/>
      <c r="B160" s="140"/>
      <c r="C160" s="145"/>
      <c r="D160" s="75">
        <v>4</v>
      </c>
      <c r="E160" s="124"/>
      <c r="F160" s="121"/>
      <c r="G160" s="124"/>
      <c r="H160" s="147"/>
    </row>
    <row r="161" spans="1:8" s="15" customFormat="1" ht="10.15" customHeight="1">
      <c r="A161" s="14"/>
      <c r="B161" s="140"/>
      <c r="C161" s="145"/>
      <c r="D161" s="75">
        <v>3</v>
      </c>
      <c r="E161" s="124"/>
      <c r="F161" s="121"/>
      <c r="G161" s="124"/>
      <c r="H161" s="147"/>
    </row>
    <row r="162" spans="1:8" s="15" customFormat="1" ht="10.15" customHeight="1">
      <c r="A162" s="14"/>
      <c r="B162" s="140"/>
      <c r="C162" s="145"/>
      <c r="D162" s="75">
        <v>2</v>
      </c>
      <c r="E162" s="124"/>
      <c r="F162" s="121"/>
      <c r="G162" s="124"/>
      <c r="H162" s="147"/>
    </row>
    <row r="163" spans="1:8" s="15" customFormat="1" ht="10.15" customHeight="1">
      <c r="A163" s="14"/>
      <c r="B163" s="140"/>
      <c r="C163" s="145"/>
      <c r="D163" s="77">
        <v>1</v>
      </c>
      <c r="E163" s="124"/>
      <c r="F163" s="122"/>
      <c r="G163" s="124"/>
      <c r="H163" s="147"/>
    </row>
    <row r="164" spans="1:8" s="15" customFormat="1" ht="10.15" customHeight="1">
      <c r="A164" s="14"/>
      <c r="B164" s="140"/>
      <c r="C164" s="145" t="s">
        <v>95</v>
      </c>
      <c r="D164" s="74">
        <v>5</v>
      </c>
      <c r="E164" s="124"/>
      <c r="F164" s="125"/>
      <c r="G164" s="124"/>
      <c r="H164" s="147"/>
    </row>
    <row r="165" spans="1:8" s="15" customFormat="1" ht="10.15" customHeight="1">
      <c r="A165" s="14"/>
      <c r="B165" s="140"/>
      <c r="C165" s="145"/>
      <c r="D165" s="75">
        <v>4</v>
      </c>
      <c r="E165" s="124"/>
      <c r="F165" s="121"/>
      <c r="G165" s="124"/>
      <c r="H165" s="147"/>
    </row>
    <row r="166" spans="1:8" s="15" customFormat="1" ht="10.15" customHeight="1">
      <c r="A166" s="14"/>
      <c r="B166" s="140"/>
      <c r="C166" s="145"/>
      <c r="D166" s="75">
        <v>3</v>
      </c>
      <c r="E166" s="124"/>
      <c r="F166" s="121"/>
      <c r="G166" s="124"/>
      <c r="H166" s="147"/>
    </row>
    <row r="167" spans="1:8" s="15" customFormat="1" ht="10.15" customHeight="1">
      <c r="A167" s="14"/>
      <c r="B167" s="140"/>
      <c r="C167" s="145"/>
      <c r="D167" s="75">
        <v>2</v>
      </c>
      <c r="E167" s="124"/>
      <c r="F167" s="121"/>
      <c r="G167" s="124"/>
      <c r="H167" s="147"/>
    </row>
    <row r="168" spans="1:8" s="15" customFormat="1" ht="10.15" customHeight="1">
      <c r="A168" s="14"/>
      <c r="B168" s="140"/>
      <c r="C168" s="145"/>
      <c r="D168" s="77">
        <v>1</v>
      </c>
      <c r="E168" s="124"/>
      <c r="F168" s="122"/>
      <c r="G168" s="124"/>
      <c r="H168" s="147"/>
    </row>
    <row r="169" spans="1:8" s="31" customFormat="1" ht="18.600000000000001" thickBot="1">
      <c r="A169" s="29"/>
      <c r="B169" s="141"/>
      <c r="C169" s="32" t="str">
        <f>"SCORE MOYEN - "&amp;B114</f>
        <v>SCORE MOYEN - 2. Ecoconception</v>
      </c>
      <c r="D169" s="25"/>
      <c r="E169" s="26" t="e">
        <f>AVERAGE(E114:E168)</f>
        <v>#DIV/0!</v>
      </c>
      <c r="F169" s="49"/>
      <c r="G169" s="26" t="e">
        <f>AVERAGE(G114:G168)</f>
        <v>#DIV/0!</v>
      </c>
      <c r="H169" s="27"/>
    </row>
    <row r="170" spans="1:8" ht="16.149999999999999" thickBot="1">
      <c r="B170" s="16"/>
      <c r="C170" s="17"/>
      <c r="D170" s="18"/>
      <c r="E170" s="19"/>
      <c r="F170" s="50"/>
      <c r="G170" s="33"/>
      <c r="H170" s="20"/>
    </row>
    <row r="171" spans="1:8" s="73" customFormat="1" ht="29.45" thickBot="1">
      <c r="B171" s="109" t="s">
        <v>96</v>
      </c>
      <c r="C171" s="110"/>
      <c r="D171" s="110"/>
      <c r="E171" s="110"/>
      <c r="F171" s="110"/>
      <c r="G171" s="110"/>
      <c r="H171" s="111"/>
    </row>
    <row r="172" spans="1:8" s="15" customFormat="1" ht="10.15" customHeight="1">
      <c r="A172" s="14"/>
      <c r="B172" s="112" t="s">
        <v>97</v>
      </c>
      <c r="C172" s="142" t="s">
        <v>98</v>
      </c>
      <c r="D172" s="78">
        <v>5</v>
      </c>
      <c r="E172" s="144"/>
      <c r="F172" s="125"/>
      <c r="G172" s="144"/>
      <c r="H172" s="149"/>
    </row>
    <row r="173" spans="1:8" s="15" customFormat="1" ht="10.15" customHeight="1">
      <c r="A173" s="14"/>
      <c r="B173" s="113"/>
      <c r="C173" s="143"/>
      <c r="D173" s="75">
        <v>4</v>
      </c>
      <c r="E173" s="124"/>
      <c r="F173" s="121"/>
      <c r="G173" s="124"/>
      <c r="H173" s="150"/>
    </row>
    <row r="174" spans="1:8" s="15" customFormat="1" ht="10.15" customHeight="1">
      <c r="A174" s="14"/>
      <c r="B174" s="113"/>
      <c r="C174" s="143"/>
      <c r="D174" s="75">
        <v>3</v>
      </c>
      <c r="E174" s="124"/>
      <c r="F174" s="121"/>
      <c r="G174" s="124"/>
      <c r="H174" s="150"/>
    </row>
    <row r="175" spans="1:8" s="15" customFormat="1" ht="10.15" customHeight="1">
      <c r="A175" s="14"/>
      <c r="B175" s="113"/>
      <c r="C175" s="143"/>
      <c r="D175" s="75">
        <v>2</v>
      </c>
      <c r="E175" s="124"/>
      <c r="F175" s="121"/>
      <c r="G175" s="124"/>
      <c r="H175" s="150"/>
    </row>
    <row r="176" spans="1:8" s="15" customFormat="1" ht="10.15" customHeight="1">
      <c r="A176" s="14"/>
      <c r="B176" s="113"/>
      <c r="C176" s="143"/>
      <c r="D176" s="77">
        <v>1</v>
      </c>
      <c r="E176" s="124"/>
      <c r="F176" s="122"/>
      <c r="G176" s="124"/>
      <c r="H176" s="150"/>
    </row>
    <row r="177" spans="1:8" s="15" customFormat="1" ht="10.15" customHeight="1">
      <c r="A177" s="14"/>
      <c r="B177" s="113"/>
      <c r="C177" s="143" t="s">
        <v>99</v>
      </c>
      <c r="D177" s="79">
        <v>5</v>
      </c>
      <c r="E177" s="124"/>
      <c r="F177" s="125"/>
      <c r="G177" s="124"/>
      <c r="H177" s="150"/>
    </row>
    <row r="178" spans="1:8" s="15" customFormat="1" ht="10.15" customHeight="1">
      <c r="A178" s="14"/>
      <c r="B178" s="113"/>
      <c r="C178" s="143"/>
      <c r="D178" s="79">
        <v>4</v>
      </c>
      <c r="E178" s="124"/>
      <c r="F178" s="121"/>
      <c r="G178" s="124"/>
      <c r="H178" s="150"/>
    </row>
    <row r="179" spans="1:8" s="15" customFormat="1" ht="10.15" customHeight="1">
      <c r="A179" s="14"/>
      <c r="B179" s="113"/>
      <c r="C179" s="143"/>
      <c r="D179" s="79">
        <v>3</v>
      </c>
      <c r="E179" s="124"/>
      <c r="F179" s="121"/>
      <c r="G179" s="124"/>
      <c r="H179" s="150"/>
    </row>
    <row r="180" spans="1:8" s="15" customFormat="1" ht="10.15" customHeight="1">
      <c r="A180" s="14"/>
      <c r="B180" s="113"/>
      <c r="C180" s="143"/>
      <c r="D180" s="79">
        <v>2</v>
      </c>
      <c r="E180" s="124"/>
      <c r="F180" s="121"/>
      <c r="G180" s="124"/>
      <c r="H180" s="150"/>
    </row>
    <row r="181" spans="1:8" s="15" customFormat="1" ht="10.15" customHeight="1">
      <c r="A181" s="14"/>
      <c r="B181" s="113"/>
      <c r="C181" s="143"/>
      <c r="D181" s="79">
        <v>1</v>
      </c>
      <c r="E181" s="124"/>
      <c r="F181" s="122"/>
      <c r="G181" s="124"/>
      <c r="H181" s="150"/>
    </row>
    <row r="182" spans="1:8" s="15" customFormat="1" ht="10.15" customHeight="1">
      <c r="A182" s="14"/>
      <c r="B182" s="113"/>
      <c r="C182" s="143" t="s">
        <v>100</v>
      </c>
      <c r="D182" s="79">
        <v>5</v>
      </c>
      <c r="E182" s="124"/>
      <c r="F182" s="125"/>
      <c r="G182" s="124"/>
      <c r="H182" s="150"/>
    </row>
    <row r="183" spans="1:8" s="15" customFormat="1" ht="10.15" customHeight="1">
      <c r="A183" s="14"/>
      <c r="B183" s="113"/>
      <c r="C183" s="143"/>
      <c r="D183" s="79">
        <v>4</v>
      </c>
      <c r="E183" s="124"/>
      <c r="F183" s="121"/>
      <c r="G183" s="124"/>
      <c r="H183" s="150"/>
    </row>
    <row r="184" spans="1:8" s="15" customFormat="1" ht="10.15" customHeight="1">
      <c r="A184" s="14"/>
      <c r="B184" s="113"/>
      <c r="C184" s="143"/>
      <c r="D184" s="79">
        <v>3</v>
      </c>
      <c r="E184" s="124"/>
      <c r="F184" s="121"/>
      <c r="G184" s="124"/>
      <c r="H184" s="150"/>
    </row>
    <row r="185" spans="1:8" s="15" customFormat="1" ht="10.15" customHeight="1">
      <c r="A185" s="14"/>
      <c r="B185" s="113"/>
      <c r="C185" s="143"/>
      <c r="D185" s="79">
        <v>2</v>
      </c>
      <c r="E185" s="124"/>
      <c r="F185" s="121"/>
      <c r="G185" s="124"/>
      <c r="H185" s="150"/>
    </row>
    <row r="186" spans="1:8" s="15" customFormat="1" ht="10.15" customHeight="1">
      <c r="A186" s="14"/>
      <c r="B186" s="113"/>
      <c r="C186" s="143"/>
      <c r="D186" s="79">
        <v>1</v>
      </c>
      <c r="E186" s="124"/>
      <c r="F186" s="122"/>
      <c r="G186" s="124"/>
      <c r="H186" s="150"/>
    </row>
    <row r="187" spans="1:8" s="15" customFormat="1" ht="10.15" customHeight="1">
      <c r="A187" s="14"/>
      <c r="B187" s="113"/>
      <c r="C187" s="143" t="s">
        <v>101</v>
      </c>
      <c r="D187" s="79">
        <v>5</v>
      </c>
      <c r="E187" s="124"/>
      <c r="F187" s="125"/>
      <c r="G187" s="124"/>
      <c r="H187" s="150"/>
    </row>
    <row r="188" spans="1:8" s="15" customFormat="1" ht="10.15" customHeight="1">
      <c r="A188" s="14"/>
      <c r="B188" s="113"/>
      <c r="C188" s="143"/>
      <c r="D188" s="79">
        <v>4</v>
      </c>
      <c r="E188" s="124"/>
      <c r="F188" s="121"/>
      <c r="G188" s="124"/>
      <c r="H188" s="150"/>
    </row>
    <row r="189" spans="1:8" s="15" customFormat="1" ht="10.15" customHeight="1">
      <c r="A189" s="14"/>
      <c r="B189" s="113"/>
      <c r="C189" s="143"/>
      <c r="D189" s="79">
        <v>3</v>
      </c>
      <c r="E189" s="124"/>
      <c r="F189" s="121"/>
      <c r="G189" s="124"/>
      <c r="H189" s="150"/>
    </row>
    <row r="190" spans="1:8" s="15" customFormat="1" ht="10.15" customHeight="1">
      <c r="A190" s="14"/>
      <c r="B190" s="113"/>
      <c r="C190" s="143"/>
      <c r="D190" s="79">
        <v>2</v>
      </c>
      <c r="E190" s="124"/>
      <c r="F190" s="121"/>
      <c r="G190" s="124"/>
      <c r="H190" s="150"/>
    </row>
    <row r="191" spans="1:8" s="15" customFormat="1" ht="10.15" customHeight="1">
      <c r="A191" s="14"/>
      <c r="B191" s="113"/>
      <c r="C191" s="143"/>
      <c r="D191" s="79">
        <v>1</v>
      </c>
      <c r="E191" s="124"/>
      <c r="F191" s="122"/>
      <c r="G191" s="124"/>
      <c r="H191" s="150"/>
    </row>
    <row r="192" spans="1:8" s="15" customFormat="1" ht="10.15" customHeight="1">
      <c r="A192" s="14"/>
      <c r="B192" s="113"/>
      <c r="C192" s="143" t="s">
        <v>102</v>
      </c>
      <c r="D192" s="79">
        <v>5</v>
      </c>
      <c r="E192" s="124"/>
      <c r="F192" s="125"/>
      <c r="G192" s="124"/>
      <c r="H192" s="150"/>
    </row>
    <row r="193" spans="1:8" s="15" customFormat="1" ht="10.15" customHeight="1">
      <c r="A193" s="14"/>
      <c r="B193" s="113"/>
      <c r="C193" s="143"/>
      <c r="D193" s="79">
        <v>4</v>
      </c>
      <c r="E193" s="124"/>
      <c r="F193" s="121"/>
      <c r="G193" s="124"/>
      <c r="H193" s="150"/>
    </row>
    <row r="194" spans="1:8" s="15" customFormat="1" ht="10.15" customHeight="1">
      <c r="A194" s="14"/>
      <c r="B194" s="113"/>
      <c r="C194" s="143"/>
      <c r="D194" s="79">
        <v>3</v>
      </c>
      <c r="E194" s="124"/>
      <c r="F194" s="121"/>
      <c r="G194" s="124"/>
      <c r="H194" s="150"/>
    </row>
    <row r="195" spans="1:8" s="15" customFormat="1" ht="10.15" customHeight="1">
      <c r="A195" s="14"/>
      <c r="B195" s="113"/>
      <c r="C195" s="143"/>
      <c r="D195" s="79">
        <v>2</v>
      </c>
      <c r="E195" s="124"/>
      <c r="F195" s="121"/>
      <c r="G195" s="124"/>
      <c r="H195" s="150"/>
    </row>
    <row r="196" spans="1:8" s="15" customFormat="1" ht="10.15" customHeight="1">
      <c r="A196" s="14"/>
      <c r="B196" s="113"/>
      <c r="C196" s="143"/>
      <c r="D196" s="79">
        <v>1</v>
      </c>
      <c r="E196" s="124"/>
      <c r="F196" s="122"/>
      <c r="G196" s="124"/>
      <c r="H196" s="150"/>
    </row>
    <row r="197" spans="1:8" s="15" customFormat="1" ht="10.15" customHeight="1">
      <c r="A197" s="14"/>
      <c r="B197" s="113"/>
      <c r="C197" s="143" t="s">
        <v>103</v>
      </c>
      <c r="D197" s="79">
        <v>5</v>
      </c>
      <c r="E197" s="124"/>
      <c r="F197" s="125"/>
      <c r="G197" s="124"/>
      <c r="H197" s="150"/>
    </row>
    <row r="198" spans="1:8" s="15" customFormat="1" ht="10.15" customHeight="1">
      <c r="A198" s="14"/>
      <c r="B198" s="113"/>
      <c r="C198" s="143"/>
      <c r="D198" s="79">
        <v>4</v>
      </c>
      <c r="E198" s="124"/>
      <c r="F198" s="121"/>
      <c r="G198" s="124"/>
      <c r="H198" s="150"/>
    </row>
    <row r="199" spans="1:8" s="15" customFormat="1" ht="10.15" customHeight="1">
      <c r="A199" s="14"/>
      <c r="B199" s="113"/>
      <c r="C199" s="143"/>
      <c r="D199" s="79">
        <v>3</v>
      </c>
      <c r="E199" s="124"/>
      <c r="F199" s="121"/>
      <c r="G199" s="124"/>
      <c r="H199" s="150"/>
    </row>
    <row r="200" spans="1:8" s="15" customFormat="1" ht="10.15" customHeight="1">
      <c r="A200" s="14"/>
      <c r="B200" s="113"/>
      <c r="C200" s="143"/>
      <c r="D200" s="79">
        <v>2</v>
      </c>
      <c r="E200" s="124"/>
      <c r="F200" s="121"/>
      <c r="G200" s="124"/>
      <c r="H200" s="150"/>
    </row>
    <row r="201" spans="1:8" s="15" customFormat="1" ht="10.15" customHeight="1">
      <c r="A201" s="14"/>
      <c r="B201" s="113"/>
      <c r="C201" s="143"/>
      <c r="D201" s="79">
        <v>1</v>
      </c>
      <c r="E201" s="124"/>
      <c r="F201" s="122"/>
      <c r="G201" s="124"/>
      <c r="H201" s="150"/>
    </row>
    <row r="202" spans="1:8" s="15" customFormat="1" ht="10.15" customHeight="1">
      <c r="A202" s="14"/>
      <c r="B202" s="113"/>
      <c r="C202" s="143" t="s">
        <v>104</v>
      </c>
      <c r="D202" s="79">
        <v>5</v>
      </c>
      <c r="E202" s="124"/>
      <c r="F202" s="125"/>
      <c r="G202" s="124"/>
      <c r="H202" s="150"/>
    </row>
    <row r="203" spans="1:8" s="15" customFormat="1" ht="10.15" customHeight="1">
      <c r="A203" s="14"/>
      <c r="B203" s="113"/>
      <c r="C203" s="143"/>
      <c r="D203" s="79">
        <v>4</v>
      </c>
      <c r="E203" s="124"/>
      <c r="F203" s="121"/>
      <c r="G203" s="124"/>
      <c r="H203" s="150"/>
    </row>
    <row r="204" spans="1:8" s="15" customFormat="1" ht="10.15" customHeight="1">
      <c r="A204" s="14"/>
      <c r="B204" s="113"/>
      <c r="C204" s="143"/>
      <c r="D204" s="79">
        <v>3</v>
      </c>
      <c r="E204" s="124"/>
      <c r="F204" s="121"/>
      <c r="G204" s="124"/>
      <c r="H204" s="150"/>
    </row>
    <row r="205" spans="1:8" s="15" customFormat="1" ht="10.15" customHeight="1">
      <c r="A205" s="14"/>
      <c r="B205" s="113"/>
      <c r="C205" s="143"/>
      <c r="D205" s="79">
        <v>2</v>
      </c>
      <c r="E205" s="124"/>
      <c r="F205" s="121"/>
      <c r="G205" s="124"/>
      <c r="H205" s="150"/>
    </row>
    <row r="206" spans="1:8" s="15" customFormat="1" ht="10.15" customHeight="1">
      <c r="A206" s="14"/>
      <c r="B206" s="113"/>
      <c r="C206" s="143"/>
      <c r="D206" s="79">
        <v>1</v>
      </c>
      <c r="E206" s="124"/>
      <c r="F206" s="122"/>
      <c r="G206" s="124"/>
      <c r="H206" s="150"/>
    </row>
    <row r="207" spans="1:8" s="31" customFormat="1" ht="18.600000000000001" thickBot="1">
      <c r="A207" s="29"/>
      <c r="B207" s="148"/>
      <c r="C207" s="24" t="str">
        <f>"SCORE MOYEN - "&amp;B172</f>
        <v>SCORE MOYEN - 3. Impacts des matériaux</v>
      </c>
      <c r="D207" s="30"/>
      <c r="E207" s="26" t="e">
        <f>AVERAGE(E172:E206)</f>
        <v>#DIV/0!</v>
      </c>
      <c r="F207" s="49"/>
      <c r="G207" s="26" t="e">
        <f>AVERAGE(G172:G206)</f>
        <v>#DIV/0!</v>
      </c>
      <c r="H207" s="27"/>
    </row>
    <row r="208" spans="1:8" s="15" customFormat="1" ht="10.15" customHeight="1">
      <c r="A208" s="14"/>
      <c r="B208" s="113" t="s">
        <v>105</v>
      </c>
      <c r="C208" s="151" t="s">
        <v>106</v>
      </c>
      <c r="D208" s="75">
        <v>5</v>
      </c>
      <c r="E208" s="123"/>
      <c r="F208" s="125"/>
      <c r="G208" s="123"/>
      <c r="H208" s="152"/>
    </row>
    <row r="209" spans="1:8" s="15" customFormat="1" ht="10.15" customHeight="1">
      <c r="A209" s="14"/>
      <c r="B209" s="113"/>
      <c r="C209" s="143"/>
      <c r="D209" s="75">
        <v>4</v>
      </c>
      <c r="E209" s="124"/>
      <c r="F209" s="121"/>
      <c r="G209" s="124"/>
      <c r="H209" s="150"/>
    </row>
    <row r="210" spans="1:8" s="15" customFormat="1" ht="10.15" customHeight="1">
      <c r="A210" s="14"/>
      <c r="B210" s="113"/>
      <c r="C210" s="143"/>
      <c r="D210" s="75">
        <v>3</v>
      </c>
      <c r="E210" s="124"/>
      <c r="F210" s="121"/>
      <c r="G210" s="124"/>
      <c r="H210" s="150"/>
    </row>
    <row r="211" spans="1:8" s="15" customFormat="1" ht="10.15" customHeight="1">
      <c r="A211" s="14"/>
      <c r="B211" s="113"/>
      <c r="C211" s="143"/>
      <c r="D211" s="75">
        <v>2</v>
      </c>
      <c r="E211" s="124"/>
      <c r="F211" s="121"/>
      <c r="G211" s="124"/>
      <c r="H211" s="150"/>
    </row>
    <row r="212" spans="1:8" s="15" customFormat="1" ht="10.15" customHeight="1">
      <c r="A212" s="14"/>
      <c r="B212" s="113"/>
      <c r="C212" s="143"/>
      <c r="D212" s="77">
        <v>1</v>
      </c>
      <c r="E212" s="124"/>
      <c r="F212" s="122"/>
      <c r="G212" s="124"/>
      <c r="H212" s="150"/>
    </row>
    <row r="213" spans="1:8" s="15" customFormat="1" ht="10.15" customHeight="1">
      <c r="A213" s="14"/>
      <c r="B213" s="113"/>
      <c r="C213" s="145" t="s">
        <v>107</v>
      </c>
      <c r="D213" s="74">
        <v>5</v>
      </c>
      <c r="E213" s="124"/>
      <c r="F213" s="125"/>
      <c r="G213" s="124"/>
      <c r="H213" s="150"/>
    </row>
    <row r="214" spans="1:8" s="15" customFormat="1" ht="10.15" customHeight="1">
      <c r="A214" s="14"/>
      <c r="B214" s="113"/>
      <c r="C214" s="143"/>
      <c r="D214" s="75">
        <v>4</v>
      </c>
      <c r="E214" s="124"/>
      <c r="F214" s="121"/>
      <c r="G214" s="124"/>
      <c r="H214" s="150"/>
    </row>
    <row r="215" spans="1:8" s="15" customFormat="1" ht="10.15" customHeight="1">
      <c r="A215" s="14"/>
      <c r="B215" s="113"/>
      <c r="C215" s="143"/>
      <c r="D215" s="75">
        <v>3</v>
      </c>
      <c r="E215" s="124"/>
      <c r="F215" s="121"/>
      <c r="G215" s="124"/>
      <c r="H215" s="150"/>
    </row>
    <row r="216" spans="1:8" s="15" customFormat="1" ht="10.15" customHeight="1">
      <c r="A216" s="14"/>
      <c r="B216" s="113"/>
      <c r="C216" s="143"/>
      <c r="D216" s="75">
        <v>2</v>
      </c>
      <c r="E216" s="124"/>
      <c r="F216" s="121"/>
      <c r="G216" s="124"/>
      <c r="H216" s="150"/>
    </row>
    <row r="217" spans="1:8" s="15" customFormat="1" ht="10.15" customHeight="1">
      <c r="A217" s="14"/>
      <c r="B217" s="113"/>
      <c r="C217" s="143"/>
      <c r="D217" s="77">
        <v>1</v>
      </c>
      <c r="E217" s="124"/>
      <c r="F217" s="122"/>
      <c r="G217" s="124"/>
      <c r="H217" s="150"/>
    </row>
    <row r="218" spans="1:8" s="15" customFormat="1" ht="10.15" customHeight="1">
      <c r="A218" s="14"/>
      <c r="B218" s="113"/>
      <c r="C218" s="145" t="s">
        <v>108</v>
      </c>
      <c r="D218" s="74">
        <v>5</v>
      </c>
      <c r="E218" s="124"/>
      <c r="F218" s="125"/>
      <c r="G218" s="124"/>
      <c r="H218" s="150"/>
    </row>
    <row r="219" spans="1:8" s="15" customFormat="1" ht="10.15" customHeight="1">
      <c r="A219" s="14"/>
      <c r="B219" s="113"/>
      <c r="C219" s="143"/>
      <c r="D219" s="75">
        <v>4</v>
      </c>
      <c r="E219" s="124"/>
      <c r="F219" s="121"/>
      <c r="G219" s="124"/>
      <c r="H219" s="150"/>
    </row>
    <row r="220" spans="1:8" s="15" customFormat="1" ht="10.15" customHeight="1">
      <c r="A220" s="14"/>
      <c r="B220" s="113"/>
      <c r="C220" s="143"/>
      <c r="D220" s="75">
        <v>3</v>
      </c>
      <c r="E220" s="124"/>
      <c r="F220" s="121"/>
      <c r="G220" s="124"/>
      <c r="H220" s="150"/>
    </row>
    <row r="221" spans="1:8" s="15" customFormat="1" ht="10.15" customHeight="1">
      <c r="A221" s="14"/>
      <c r="B221" s="113"/>
      <c r="C221" s="143"/>
      <c r="D221" s="75">
        <v>2</v>
      </c>
      <c r="E221" s="124"/>
      <c r="F221" s="121"/>
      <c r="G221" s="124"/>
      <c r="H221" s="150"/>
    </row>
    <row r="222" spans="1:8" s="15" customFormat="1" ht="10.15" customHeight="1">
      <c r="A222" s="14"/>
      <c r="B222" s="113"/>
      <c r="C222" s="143"/>
      <c r="D222" s="77">
        <v>1</v>
      </c>
      <c r="E222" s="124"/>
      <c r="F222" s="122"/>
      <c r="G222" s="124"/>
      <c r="H222" s="150"/>
    </row>
    <row r="223" spans="1:8" s="31" customFormat="1" ht="18.600000000000001" thickBot="1">
      <c r="A223" s="29"/>
      <c r="B223" s="148"/>
      <c r="C223" s="34" t="str">
        <f>"SCORE MOYEN - "&amp;B208</f>
        <v>SCORE MOYEN - 4. Impacts liés à la logistique des achats</v>
      </c>
      <c r="D223" s="30"/>
      <c r="E223" s="28" t="e">
        <f>AVERAGE(E208:E222)</f>
        <v>#DIV/0!</v>
      </c>
      <c r="F223" s="49"/>
      <c r="G223" s="28" t="e">
        <f>AVERAGE(G208:G222)</f>
        <v>#DIV/0!</v>
      </c>
      <c r="H223" s="27"/>
    </row>
    <row r="224" spans="1:8" s="15" customFormat="1" ht="10.15" customHeight="1">
      <c r="A224" s="14"/>
      <c r="B224" s="139" t="s">
        <v>109</v>
      </c>
      <c r="C224" s="142" t="s">
        <v>110</v>
      </c>
      <c r="D224" s="74">
        <v>5</v>
      </c>
      <c r="E224" s="144"/>
      <c r="F224" s="125"/>
      <c r="G224" s="144"/>
      <c r="H224" s="149"/>
    </row>
    <row r="225" spans="1:8" s="15" customFormat="1" ht="10.15" customHeight="1">
      <c r="A225" s="14"/>
      <c r="B225" s="140"/>
      <c r="C225" s="143"/>
      <c r="D225" s="75">
        <v>4</v>
      </c>
      <c r="E225" s="124"/>
      <c r="F225" s="121"/>
      <c r="G225" s="124"/>
      <c r="H225" s="150"/>
    </row>
    <row r="226" spans="1:8" s="15" customFormat="1" ht="10.15" customHeight="1">
      <c r="A226" s="14"/>
      <c r="B226" s="140"/>
      <c r="C226" s="143"/>
      <c r="D226" s="75">
        <v>3</v>
      </c>
      <c r="E226" s="124"/>
      <c r="F226" s="121"/>
      <c r="G226" s="124"/>
      <c r="H226" s="150"/>
    </row>
    <row r="227" spans="1:8" s="15" customFormat="1" ht="10.15" customHeight="1">
      <c r="A227" s="14"/>
      <c r="B227" s="140"/>
      <c r="C227" s="143"/>
      <c r="D227" s="75">
        <v>2</v>
      </c>
      <c r="E227" s="124"/>
      <c r="F227" s="121"/>
      <c r="G227" s="124"/>
      <c r="H227" s="150"/>
    </row>
    <row r="228" spans="1:8" s="15" customFormat="1" ht="10.15" customHeight="1">
      <c r="A228" s="14"/>
      <c r="B228" s="140"/>
      <c r="C228" s="143"/>
      <c r="D228" s="77">
        <v>1</v>
      </c>
      <c r="E228" s="124"/>
      <c r="F228" s="122"/>
      <c r="G228" s="124"/>
      <c r="H228" s="150"/>
    </row>
    <row r="229" spans="1:8" s="15" customFormat="1" ht="10.15" customHeight="1">
      <c r="A229" s="14"/>
      <c r="B229" s="140"/>
      <c r="C229" s="143" t="s">
        <v>111</v>
      </c>
      <c r="D229" s="74">
        <v>5</v>
      </c>
      <c r="E229" s="124"/>
      <c r="F229" s="125"/>
      <c r="G229" s="124"/>
      <c r="H229" s="150"/>
    </row>
    <row r="230" spans="1:8" s="15" customFormat="1" ht="10.15" customHeight="1">
      <c r="A230" s="14"/>
      <c r="B230" s="140"/>
      <c r="C230" s="143"/>
      <c r="D230" s="75">
        <v>4</v>
      </c>
      <c r="E230" s="124"/>
      <c r="F230" s="121"/>
      <c r="G230" s="124"/>
      <c r="H230" s="150"/>
    </row>
    <row r="231" spans="1:8" s="15" customFormat="1" ht="10.15" customHeight="1">
      <c r="A231" s="14"/>
      <c r="B231" s="140"/>
      <c r="C231" s="143"/>
      <c r="D231" s="75">
        <v>3</v>
      </c>
      <c r="E231" s="124"/>
      <c r="F231" s="121"/>
      <c r="G231" s="124"/>
      <c r="H231" s="150"/>
    </row>
    <row r="232" spans="1:8" s="15" customFormat="1" ht="10.15" customHeight="1">
      <c r="A232" s="14"/>
      <c r="B232" s="140"/>
      <c r="C232" s="143"/>
      <c r="D232" s="75">
        <v>2</v>
      </c>
      <c r="E232" s="124"/>
      <c r="F232" s="121"/>
      <c r="G232" s="124"/>
      <c r="H232" s="150"/>
    </row>
    <row r="233" spans="1:8" s="15" customFormat="1" ht="10.15" customHeight="1">
      <c r="A233" s="14"/>
      <c r="B233" s="140"/>
      <c r="C233" s="143"/>
      <c r="D233" s="77">
        <v>1</v>
      </c>
      <c r="E233" s="124"/>
      <c r="F233" s="122"/>
      <c r="G233" s="124"/>
      <c r="H233" s="150"/>
    </row>
    <row r="234" spans="1:8" s="15" customFormat="1" ht="10.15" customHeight="1">
      <c r="A234" s="14"/>
      <c r="B234" s="140"/>
      <c r="C234" s="143" t="s">
        <v>112</v>
      </c>
      <c r="D234" s="74">
        <v>5</v>
      </c>
      <c r="E234" s="124"/>
      <c r="F234" s="125"/>
      <c r="G234" s="124"/>
      <c r="H234" s="150"/>
    </row>
    <row r="235" spans="1:8" s="15" customFormat="1" ht="10.15" customHeight="1">
      <c r="A235" s="14"/>
      <c r="B235" s="140"/>
      <c r="C235" s="143"/>
      <c r="D235" s="75">
        <v>4</v>
      </c>
      <c r="E235" s="124"/>
      <c r="F235" s="121"/>
      <c r="G235" s="124"/>
      <c r="H235" s="150"/>
    </row>
    <row r="236" spans="1:8" s="15" customFormat="1" ht="10.15" customHeight="1">
      <c r="A236" s="14"/>
      <c r="B236" s="140"/>
      <c r="C236" s="143"/>
      <c r="D236" s="75">
        <v>3</v>
      </c>
      <c r="E236" s="124"/>
      <c r="F236" s="121"/>
      <c r="G236" s="124"/>
      <c r="H236" s="150"/>
    </row>
    <row r="237" spans="1:8" s="15" customFormat="1" ht="10.15" customHeight="1">
      <c r="A237" s="14"/>
      <c r="B237" s="140"/>
      <c r="C237" s="143"/>
      <c r="D237" s="75">
        <v>2</v>
      </c>
      <c r="E237" s="124"/>
      <c r="F237" s="121"/>
      <c r="G237" s="124"/>
      <c r="H237" s="150"/>
    </row>
    <row r="238" spans="1:8" s="15" customFormat="1" ht="10.15" customHeight="1">
      <c r="A238" s="14"/>
      <c r="B238" s="140"/>
      <c r="C238" s="143"/>
      <c r="D238" s="77">
        <v>1</v>
      </c>
      <c r="E238" s="124"/>
      <c r="F238" s="122"/>
      <c r="G238" s="124"/>
      <c r="H238" s="150"/>
    </row>
    <row r="239" spans="1:8" s="15" customFormat="1" ht="10.15" customHeight="1">
      <c r="A239" s="14"/>
      <c r="B239" s="140"/>
      <c r="C239" s="143" t="s">
        <v>113</v>
      </c>
      <c r="D239" s="74">
        <v>5</v>
      </c>
      <c r="E239" s="124"/>
      <c r="F239" s="125"/>
      <c r="G239" s="124"/>
      <c r="H239" s="150"/>
    </row>
    <row r="240" spans="1:8" s="15" customFormat="1" ht="10.15" customHeight="1">
      <c r="A240" s="14"/>
      <c r="B240" s="140"/>
      <c r="C240" s="143"/>
      <c r="D240" s="75">
        <v>4</v>
      </c>
      <c r="E240" s="124"/>
      <c r="F240" s="121"/>
      <c r="G240" s="124"/>
      <c r="H240" s="150"/>
    </row>
    <row r="241" spans="1:8" s="15" customFormat="1" ht="10.15" customHeight="1">
      <c r="A241" s="14"/>
      <c r="B241" s="140"/>
      <c r="C241" s="143"/>
      <c r="D241" s="75">
        <v>3</v>
      </c>
      <c r="E241" s="124"/>
      <c r="F241" s="121"/>
      <c r="G241" s="124"/>
      <c r="H241" s="150"/>
    </row>
    <row r="242" spans="1:8" s="15" customFormat="1" ht="10.15" customHeight="1">
      <c r="A242" s="14"/>
      <c r="B242" s="140"/>
      <c r="C242" s="143"/>
      <c r="D242" s="75">
        <v>2</v>
      </c>
      <c r="E242" s="124"/>
      <c r="F242" s="121"/>
      <c r="G242" s="124"/>
      <c r="H242" s="150"/>
    </row>
    <row r="243" spans="1:8" s="15" customFormat="1" ht="10.15" customHeight="1">
      <c r="A243" s="14"/>
      <c r="B243" s="140"/>
      <c r="C243" s="143"/>
      <c r="D243" s="77">
        <v>1</v>
      </c>
      <c r="E243" s="124"/>
      <c r="F243" s="122"/>
      <c r="G243" s="124"/>
      <c r="H243" s="150"/>
    </row>
    <row r="244" spans="1:8" s="15" customFormat="1" ht="10.15" customHeight="1">
      <c r="A244" s="14"/>
      <c r="B244" s="140"/>
      <c r="C244" s="143" t="s">
        <v>114</v>
      </c>
      <c r="D244" s="74">
        <v>5</v>
      </c>
      <c r="E244" s="124"/>
      <c r="F244" s="125"/>
      <c r="G244" s="124"/>
      <c r="H244" s="150"/>
    </row>
    <row r="245" spans="1:8" s="15" customFormat="1" ht="10.15" customHeight="1">
      <c r="A245" s="14"/>
      <c r="B245" s="140"/>
      <c r="C245" s="143"/>
      <c r="D245" s="75">
        <v>4</v>
      </c>
      <c r="E245" s="124"/>
      <c r="F245" s="121"/>
      <c r="G245" s="124"/>
      <c r="H245" s="150"/>
    </row>
    <row r="246" spans="1:8" s="15" customFormat="1" ht="10.15" customHeight="1">
      <c r="A246" s="14"/>
      <c r="B246" s="140"/>
      <c r="C246" s="143"/>
      <c r="D246" s="75">
        <v>3</v>
      </c>
      <c r="E246" s="124"/>
      <c r="F246" s="121"/>
      <c r="G246" s="124"/>
      <c r="H246" s="150"/>
    </row>
    <row r="247" spans="1:8" s="15" customFormat="1" ht="10.15" customHeight="1">
      <c r="A247" s="14"/>
      <c r="B247" s="140"/>
      <c r="C247" s="143"/>
      <c r="D247" s="75">
        <v>2</v>
      </c>
      <c r="E247" s="124"/>
      <c r="F247" s="121"/>
      <c r="G247" s="124"/>
      <c r="H247" s="150"/>
    </row>
    <row r="248" spans="1:8" s="15" customFormat="1" ht="10.15" customHeight="1">
      <c r="A248" s="14"/>
      <c r="B248" s="140"/>
      <c r="C248" s="143"/>
      <c r="D248" s="77">
        <v>1</v>
      </c>
      <c r="E248" s="124"/>
      <c r="F248" s="122"/>
      <c r="G248" s="124"/>
      <c r="H248" s="150"/>
    </row>
    <row r="249" spans="1:8" s="15" customFormat="1" ht="10.15" customHeight="1">
      <c r="A249" s="14"/>
      <c r="B249" s="140"/>
      <c r="C249" s="143" t="s">
        <v>115</v>
      </c>
      <c r="D249" s="74">
        <v>5</v>
      </c>
      <c r="E249" s="124"/>
      <c r="F249" s="125"/>
      <c r="G249" s="124"/>
      <c r="H249" s="150"/>
    </row>
    <row r="250" spans="1:8" s="15" customFormat="1" ht="10.15" customHeight="1">
      <c r="A250" s="14"/>
      <c r="B250" s="140"/>
      <c r="C250" s="143"/>
      <c r="D250" s="75">
        <v>4</v>
      </c>
      <c r="E250" s="124"/>
      <c r="F250" s="121"/>
      <c r="G250" s="124"/>
      <c r="H250" s="150"/>
    </row>
    <row r="251" spans="1:8" s="15" customFormat="1" ht="10.15" customHeight="1">
      <c r="A251" s="14"/>
      <c r="B251" s="140"/>
      <c r="C251" s="143"/>
      <c r="D251" s="75">
        <v>3</v>
      </c>
      <c r="E251" s="124"/>
      <c r="F251" s="121"/>
      <c r="G251" s="124"/>
      <c r="H251" s="150"/>
    </row>
    <row r="252" spans="1:8" s="15" customFormat="1" ht="10.15" customHeight="1">
      <c r="A252" s="14"/>
      <c r="B252" s="140"/>
      <c r="C252" s="143"/>
      <c r="D252" s="75">
        <v>2</v>
      </c>
      <c r="E252" s="124"/>
      <c r="F252" s="121"/>
      <c r="G252" s="124"/>
      <c r="H252" s="150"/>
    </row>
    <row r="253" spans="1:8" s="15" customFormat="1" ht="10.15" customHeight="1">
      <c r="A253" s="14"/>
      <c r="B253" s="140"/>
      <c r="C253" s="143"/>
      <c r="D253" s="77">
        <v>1</v>
      </c>
      <c r="E253" s="124"/>
      <c r="F253" s="122"/>
      <c r="G253" s="124"/>
      <c r="H253" s="150"/>
    </row>
    <row r="254" spans="1:8" s="15" customFormat="1" ht="10.15" customHeight="1">
      <c r="A254" s="14" t="s">
        <v>7</v>
      </c>
      <c r="B254" s="140"/>
      <c r="C254" s="143" t="s">
        <v>116</v>
      </c>
      <c r="D254" s="74">
        <v>5</v>
      </c>
      <c r="E254" s="124"/>
      <c r="F254" s="125"/>
      <c r="G254" s="124"/>
      <c r="H254" s="150"/>
    </row>
    <row r="255" spans="1:8" s="15" customFormat="1" ht="10.15" customHeight="1">
      <c r="A255" s="14"/>
      <c r="B255" s="140"/>
      <c r="C255" s="143"/>
      <c r="D255" s="75">
        <v>4</v>
      </c>
      <c r="E255" s="124"/>
      <c r="F255" s="121"/>
      <c r="G255" s="124"/>
      <c r="H255" s="150"/>
    </row>
    <row r="256" spans="1:8" s="15" customFormat="1" ht="10.15" customHeight="1">
      <c r="A256" s="14"/>
      <c r="B256" s="140"/>
      <c r="C256" s="143"/>
      <c r="D256" s="75">
        <v>3</v>
      </c>
      <c r="E256" s="124"/>
      <c r="F256" s="121"/>
      <c r="G256" s="124"/>
      <c r="H256" s="150"/>
    </row>
    <row r="257" spans="1:8" s="15" customFormat="1" ht="10.15" customHeight="1">
      <c r="A257" s="14"/>
      <c r="B257" s="140"/>
      <c r="C257" s="143"/>
      <c r="D257" s="75">
        <v>2</v>
      </c>
      <c r="E257" s="124"/>
      <c r="F257" s="121"/>
      <c r="G257" s="124"/>
      <c r="H257" s="150"/>
    </row>
    <row r="258" spans="1:8" s="15" customFormat="1" ht="10.15" customHeight="1">
      <c r="A258" s="14"/>
      <c r="B258" s="140"/>
      <c r="C258" s="143"/>
      <c r="D258" s="77">
        <v>1</v>
      </c>
      <c r="E258" s="124"/>
      <c r="F258" s="122"/>
      <c r="G258" s="124"/>
      <c r="H258" s="150"/>
    </row>
    <row r="259" spans="1:8" s="15" customFormat="1" ht="10.15" customHeight="1">
      <c r="A259" s="14"/>
      <c r="B259" s="140"/>
      <c r="C259" s="143" t="s">
        <v>117</v>
      </c>
      <c r="D259" s="74">
        <v>5</v>
      </c>
      <c r="E259" s="124"/>
      <c r="F259" s="125"/>
      <c r="G259" s="124"/>
      <c r="H259" s="150"/>
    </row>
    <row r="260" spans="1:8" s="15" customFormat="1" ht="10.15" customHeight="1">
      <c r="A260" s="14"/>
      <c r="B260" s="140"/>
      <c r="C260" s="143"/>
      <c r="D260" s="75">
        <v>4</v>
      </c>
      <c r="E260" s="124"/>
      <c r="F260" s="121"/>
      <c r="G260" s="124"/>
      <c r="H260" s="150"/>
    </row>
    <row r="261" spans="1:8" s="15" customFormat="1" ht="10.15" customHeight="1">
      <c r="A261" s="14"/>
      <c r="B261" s="140"/>
      <c r="C261" s="143"/>
      <c r="D261" s="75">
        <v>3</v>
      </c>
      <c r="E261" s="124"/>
      <c r="F261" s="121"/>
      <c r="G261" s="124"/>
      <c r="H261" s="150"/>
    </row>
    <row r="262" spans="1:8" s="15" customFormat="1" ht="10.15" customHeight="1">
      <c r="A262" s="14"/>
      <c r="B262" s="140"/>
      <c r="C262" s="143"/>
      <c r="D262" s="75">
        <v>2</v>
      </c>
      <c r="E262" s="124"/>
      <c r="F262" s="121"/>
      <c r="G262" s="124"/>
      <c r="H262" s="150"/>
    </row>
    <row r="263" spans="1:8" s="15" customFormat="1" ht="10.15" customHeight="1">
      <c r="A263" s="14"/>
      <c r="B263" s="140"/>
      <c r="C263" s="143"/>
      <c r="D263" s="77">
        <v>1</v>
      </c>
      <c r="E263" s="124"/>
      <c r="F263" s="122"/>
      <c r="G263" s="124"/>
      <c r="H263" s="150"/>
    </row>
    <row r="264" spans="1:8" s="31" customFormat="1" ht="18.600000000000001" thickBot="1">
      <c r="A264" s="29"/>
      <c r="B264" s="141"/>
      <c r="C264" s="34" t="str">
        <f>"SCORE MOYEN - "&amp;B224</f>
        <v>SCORE MOYEN - 5. Impacts liés à la transformation/production</v>
      </c>
      <c r="D264" s="30"/>
      <c r="E264" s="28" t="e">
        <f>AVERAGE(E224:E263)</f>
        <v>#DIV/0!</v>
      </c>
      <c r="F264" s="49"/>
      <c r="G264" s="28" t="e">
        <f>AVERAGE(G224:G263)</f>
        <v>#DIV/0!</v>
      </c>
      <c r="H264" s="27"/>
    </row>
    <row r="265" spans="1:8" s="15" customFormat="1" ht="10.15" customHeight="1">
      <c r="A265" s="14"/>
      <c r="B265" s="139" t="s">
        <v>118</v>
      </c>
      <c r="C265" s="153" t="s">
        <v>107</v>
      </c>
      <c r="D265" s="74">
        <v>5</v>
      </c>
      <c r="E265" s="144"/>
      <c r="F265" s="125"/>
      <c r="G265" s="144"/>
      <c r="H265" s="149"/>
    </row>
    <row r="266" spans="1:8" s="15" customFormat="1" ht="10.15" customHeight="1">
      <c r="A266" s="14"/>
      <c r="B266" s="140"/>
      <c r="C266" s="143"/>
      <c r="D266" s="75">
        <v>4</v>
      </c>
      <c r="E266" s="124"/>
      <c r="F266" s="121"/>
      <c r="G266" s="124"/>
      <c r="H266" s="150"/>
    </row>
    <row r="267" spans="1:8" s="15" customFormat="1" ht="10.15" customHeight="1">
      <c r="A267" s="14"/>
      <c r="B267" s="140"/>
      <c r="C267" s="143"/>
      <c r="D267" s="75">
        <v>3</v>
      </c>
      <c r="E267" s="124"/>
      <c r="F267" s="121"/>
      <c r="G267" s="124"/>
      <c r="H267" s="150"/>
    </row>
    <row r="268" spans="1:8" s="15" customFormat="1" ht="10.15" customHeight="1">
      <c r="A268" s="14"/>
      <c r="B268" s="140"/>
      <c r="C268" s="143"/>
      <c r="D268" s="75">
        <v>2</v>
      </c>
      <c r="E268" s="124"/>
      <c r="F268" s="121"/>
      <c r="G268" s="124"/>
      <c r="H268" s="150"/>
    </row>
    <row r="269" spans="1:8" s="15" customFormat="1" ht="10.15" customHeight="1">
      <c r="A269" s="14"/>
      <c r="B269" s="140"/>
      <c r="C269" s="143"/>
      <c r="D269" s="77">
        <v>1</v>
      </c>
      <c r="E269" s="124"/>
      <c r="F269" s="122"/>
      <c r="G269" s="124"/>
      <c r="H269" s="150"/>
    </row>
    <row r="270" spans="1:8" s="15" customFormat="1" ht="10.15" customHeight="1">
      <c r="A270" s="14"/>
      <c r="B270" s="140"/>
      <c r="C270" s="145" t="s">
        <v>108</v>
      </c>
      <c r="D270" s="74">
        <v>5</v>
      </c>
      <c r="E270" s="124"/>
      <c r="F270" s="125"/>
      <c r="G270" s="124"/>
      <c r="H270" s="150"/>
    </row>
    <row r="271" spans="1:8" s="15" customFormat="1" ht="10.15" customHeight="1">
      <c r="A271" s="14"/>
      <c r="B271" s="140"/>
      <c r="C271" s="143"/>
      <c r="D271" s="75">
        <v>4</v>
      </c>
      <c r="E271" s="124"/>
      <c r="F271" s="121"/>
      <c r="G271" s="124"/>
      <c r="H271" s="150"/>
    </row>
    <row r="272" spans="1:8" s="15" customFormat="1" ht="10.15" customHeight="1">
      <c r="A272" s="14"/>
      <c r="B272" s="140"/>
      <c r="C272" s="143"/>
      <c r="D272" s="75">
        <v>3</v>
      </c>
      <c r="E272" s="124"/>
      <c r="F272" s="121"/>
      <c r="G272" s="124"/>
      <c r="H272" s="150"/>
    </row>
    <row r="273" spans="1:8" s="15" customFormat="1" ht="10.15" customHeight="1">
      <c r="A273" s="14"/>
      <c r="B273" s="140"/>
      <c r="C273" s="143"/>
      <c r="D273" s="75">
        <v>2</v>
      </c>
      <c r="E273" s="124"/>
      <c r="F273" s="121"/>
      <c r="G273" s="124"/>
      <c r="H273" s="150"/>
    </row>
    <row r="274" spans="1:8" s="15" customFormat="1" ht="10.15" customHeight="1">
      <c r="A274" s="14"/>
      <c r="B274" s="140"/>
      <c r="C274" s="143"/>
      <c r="D274" s="77">
        <v>1</v>
      </c>
      <c r="E274" s="124"/>
      <c r="F274" s="122"/>
      <c r="G274" s="124"/>
      <c r="H274" s="150"/>
    </row>
    <row r="275" spans="1:8" s="31" customFormat="1" ht="18.600000000000001" thickBot="1">
      <c r="A275" s="29"/>
      <c r="B275" s="141"/>
      <c r="C275" s="34" t="str">
        <f>"SCORE MOYEN - "&amp;B265</f>
        <v>SCORE MOYEN - 6. Impacts liés à la logistique de son produit</v>
      </c>
      <c r="D275" s="30"/>
      <c r="E275" s="28" t="e">
        <f>AVERAGE(E265:E274)</f>
        <v>#DIV/0!</v>
      </c>
      <c r="F275" s="49"/>
      <c r="G275" s="28" t="e">
        <f>AVERAGE(G265:G274)</f>
        <v>#DIV/0!</v>
      </c>
      <c r="H275" s="27"/>
    </row>
    <row r="276" spans="1:8" ht="29.45" customHeight="1" thickBot="1">
      <c r="B276" s="112" t="s">
        <v>119</v>
      </c>
      <c r="C276" s="114" t="s">
        <v>120</v>
      </c>
      <c r="D276" s="115"/>
      <c r="E276" s="115"/>
      <c r="F276" s="115"/>
      <c r="G276" s="115"/>
      <c r="H276" s="116"/>
    </row>
    <row r="277" spans="1:8" s="15" customFormat="1" ht="10.15" customHeight="1">
      <c r="A277" s="14"/>
      <c r="B277" s="113"/>
      <c r="C277" s="151" t="s">
        <v>121</v>
      </c>
      <c r="D277" s="75">
        <v>5</v>
      </c>
      <c r="E277" s="123"/>
      <c r="F277" s="125"/>
      <c r="G277" s="123"/>
      <c r="H277" s="152"/>
    </row>
    <row r="278" spans="1:8" s="15" customFormat="1" ht="10.15" customHeight="1">
      <c r="A278" s="14"/>
      <c r="B278" s="113"/>
      <c r="C278" s="143"/>
      <c r="D278" s="75">
        <v>4</v>
      </c>
      <c r="E278" s="124"/>
      <c r="F278" s="121"/>
      <c r="G278" s="124"/>
      <c r="H278" s="150"/>
    </row>
    <row r="279" spans="1:8" s="15" customFormat="1" ht="10.15" customHeight="1">
      <c r="A279" s="14"/>
      <c r="B279" s="113"/>
      <c r="C279" s="143"/>
      <c r="D279" s="75">
        <v>3</v>
      </c>
      <c r="E279" s="124"/>
      <c r="F279" s="121"/>
      <c r="G279" s="124"/>
      <c r="H279" s="150"/>
    </row>
    <row r="280" spans="1:8" s="15" customFormat="1" ht="10.15" customHeight="1">
      <c r="A280" s="14"/>
      <c r="B280" s="113"/>
      <c r="C280" s="143"/>
      <c r="D280" s="75">
        <v>2</v>
      </c>
      <c r="E280" s="124"/>
      <c r="F280" s="121"/>
      <c r="G280" s="124"/>
      <c r="H280" s="150"/>
    </row>
    <row r="281" spans="1:8" s="15" customFormat="1" ht="10.15" customHeight="1">
      <c r="A281" s="14"/>
      <c r="B281" s="113"/>
      <c r="C281" s="143"/>
      <c r="D281" s="77">
        <v>1</v>
      </c>
      <c r="E281" s="124"/>
      <c r="F281" s="122"/>
      <c r="G281" s="124"/>
      <c r="H281" s="150"/>
    </row>
    <row r="282" spans="1:8" s="15" customFormat="1" ht="10.15" customHeight="1">
      <c r="A282" s="14"/>
      <c r="B282" s="113"/>
      <c r="C282" s="145" t="s">
        <v>122</v>
      </c>
      <c r="D282" s="74">
        <v>5</v>
      </c>
      <c r="E282" s="124"/>
      <c r="F282" s="125"/>
      <c r="G282" s="124"/>
      <c r="H282" s="150"/>
    </row>
    <row r="283" spans="1:8" s="15" customFormat="1" ht="10.15" customHeight="1">
      <c r="A283" s="14"/>
      <c r="B283" s="113"/>
      <c r="C283" s="143"/>
      <c r="D283" s="75">
        <v>4</v>
      </c>
      <c r="E283" s="124"/>
      <c r="F283" s="121"/>
      <c r="G283" s="124"/>
      <c r="H283" s="150"/>
    </row>
    <row r="284" spans="1:8" s="15" customFormat="1" ht="10.15" customHeight="1">
      <c r="A284" s="14"/>
      <c r="B284" s="113"/>
      <c r="C284" s="143"/>
      <c r="D284" s="75">
        <v>3</v>
      </c>
      <c r="E284" s="124"/>
      <c r="F284" s="121"/>
      <c r="G284" s="124"/>
      <c r="H284" s="150"/>
    </row>
    <row r="285" spans="1:8" s="15" customFormat="1" ht="10.15" customHeight="1">
      <c r="A285" s="14"/>
      <c r="B285" s="113"/>
      <c r="C285" s="143"/>
      <c r="D285" s="75">
        <v>2</v>
      </c>
      <c r="E285" s="124"/>
      <c r="F285" s="121"/>
      <c r="G285" s="124"/>
      <c r="H285" s="150"/>
    </row>
    <row r="286" spans="1:8" s="15" customFormat="1" ht="10.15" customHeight="1">
      <c r="A286" s="14"/>
      <c r="B286" s="113"/>
      <c r="C286" s="143"/>
      <c r="D286" s="77">
        <v>1</v>
      </c>
      <c r="E286" s="124"/>
      <c r="F286" s="122"/>
      <c r="G286" s="124"/>
      <c r="H286" s="150"/>
    </row>
    <row r="287" spans="1:8" s="15" customFormat="1" ht="10.15" customHeight="1">
      <c r="A287" s="14"/>
      <c r="B287" s="113"/>
      <c r="C287" s="145" t="s">
        <v>123</v>
      </c>
      <c r="D287" s="74">
        <v>5</v>
      </c>
      <c r="E287" s="124"/>
      <c r="F287" s="125"/>
      <c r="G287" s="124"/>
      <c r="H287" s="150"/>
    </row>
    <row r="288" spans="1:8" s="15" customFormat="1" ht="10.15" customHeight="1">
      <c r="A288" s="14"/>
      <c r="B288" s="113"/>
      <c r="C288" s="143"/>
      <c r="D288" s="75">
        <v>4</v>
      </c>
      <c r="E288" s="124"/>
      <c r="F288" s="121"/>
      <c r="G288" s="124"/>
      <c r="H288" s="150"/>
    </row>
    <row r="289" spans="1:8" s="15" customFormat="1" ht="10.15" customHeight="1">
      <c r="A289" s="14"/>
      <c r="B289" s="113"/>
      <c r="C289" s="143"/>
      <c r="D289" s="75">
        <v>3</v>
      </c>
      <c r="E289" s="124"/>
      <c r="F289" s="121"/>
      <c r="G289" s="124"/>
      <c r="H289" s="150"/>
    </row>
    <row r="290" spans="1:8" s="15" customFormat="1" ht="10.15" customHeight="1">
      <c r="A290" s="14"/>
      <c r="B290" s="113"/>
      <c r="C290" s="143"/>
      <c r="D290" s="75">
        <v>2</v>
      </c>
      <c r="E290" s="124"/>
      <c r="F290" s="121"/>
      <c r="G290" s="124"/>
      <c r="H290" s="150"/>
    </row>
    <row r="291" spans="1:8" s="15" customFormat="1" ht="10.15" customHeight="1">
      <c r="A291" s="14"/>
      <c r="B291" s="113"/>
      <c r="C291" s="143"/>
      <c r="D291" s="77">
        <v>1</v>
      </c>
      <c r="E291" s="124"/>
      <c r="F291" s="122"/>
      <c r="G291" s="124"/>
      <c r="H291" s="150"/>
    </row>
    <row r="292" spans="1:8" s="15" customFormat="1" ht="10.15" customHeight="1">
      <c r="A292" s="14"/>
      <c r="B292" s="113"/>
      <c r="C292" s="145" t="s">
        <v>124</v>
      </c>
      <c r="D292" s="74">
        <v>5</v>
      </c>
      <c r="E292" s="124"/>
      <c r="F292" s="125"/>
      <c r="G292" s="124"/>
      <c r="H292" s="150"/>
    </row>
    <row r="293" spans="1:8" s="15" customFormat="1" ht="10.15" customHeight="1">
      <c r="A293" s="14"/>
      <c r="B293" s="113"/>
      <c r="C293" s="143"/>
      <c r="D293" s="75">
        <v>4</v>
      </c>
      <c r="E293" s="124"/>
      <c r="F293" s="121"/>
      <c r="G293" s="124"/>
      <c r="H293" s="150"/>
    </row>
    <row r="294" spans="1:8" s="15" customFormat="1" ht="10.15" customHeight="1">
      <c r="A294" s="14"/>
      <c r="B294" s="113"/>
      <c r="C294" s="143"/>
      <c r="D294" s="75">
        <v>3</v>
      </c>
      <c r="E294" s="124"/>
      <c r="F294" s="121"/>
      <c r="G294" s="124"/>
      <c r="H294" s="150"/>
    </row>
    <row r="295" spans="1:8" s="15" customFormat="1" ht="10.15" customHeight="1">
      <c r="A295" s="14"/>
      <c r="B295" s="113"/>
      <c r="C295" s="143"/>
      <c r="D295" s="75">
        <v>2</v>
      </c>
      <c r="E295" s="124"/>
      <c r="F295" s="121"/>
      <c r="G295" s="124"/>
      <c r="H295" s="150"/>
    </row>
    <row r="296" spans="1:8" s="15" customFormat="1" ht="10.15" customHeight="1">
      <c r="A296" s="14"/>
      <c r="B296" s="113"/>
      <c r="C296" s="143"/>
      <c r="D296" s="77">
        <v>1</v>
      </c>
      <c r="E296" s="124"/>
      <c r="F296" s="122"/>
      <c r="G296" s="124"/>
      <c r="H296" s="150"/>
    </row>
    <row r="297" spans="1:8" s="15" customFormat="1" ht="10.15" customHeight="1">
      <c r="A297" s="14"/>
      <c r="B297" s="113"/>
      <c r="C297" s="145" t="s">
        <v>125</v>
      </c>
      <c r="D297" s="74">
        <v>5</v>
      </c>
      <c r="E297" s="124"/>
      <c r="F297" s="125"/>
      <c r="G297" s="124"/>
      <c r="H297" s="150"/>
    </row>
    <row r="298" spans="1:8" s="15" customFormat="1" ht="10.15" customHeight="1">
      <c r="A298" s="14"/>
      <c r="B298" s="113"/>
      <c r="C298" s="143"/>
      <c r="D298" s="75">
        <v>4</v>
      </c>
      <c r="E298" s="124"/>
      <c r="F298" s="121"/>
      <c r="G298" s="124"/>
      <c r="H298" s="150"/>
    </row>
    <row r="299" spans="1:8" s="15" customFormat="1" ht="10.15" customHeight="1">
      <c r="A299" s="14"/>
      <c r="B299" s="113"/>
      <c r="C299" s="143"/>
      <c r="D299" s="75">
        <v>3</v>
      </c>
      <c r="E299" s="124"/>
      <c r="F299" s="121"/>
      <c r="G299" s="124"/>
      <c r="H299" s="150"/>
    </row>
    <row r="300" spans="1:8" s="15" customFormat="1" ht="10.15" customHeight="1">
      <c r="A300" s="14"/>
      <c r="B300" s="113"/>
      <c r="C300" s="143"/>
      <c r="D300" s="75">
        <v>2</v>
      </c>
      <c r="E300" s="124"/>
      <c r="F300" s="121"/>
      <c r="G300" s="124"/>
      <c r="H300" s="150"/>
    </row>
    <row r="301" spans="1:8" s="15" customFormat="1" ht="10.15" customHeight="1">
      <c r="A301" s="14"/>
      <c r="B301" s="113"/>
      <c r="C301" s="143"/>
      <c r="D301" s="77">
        <v>1</v>
      </c>
      <c r="E301" s="124"/>
      <c r="F301" s="122"/>
      <c r="G301" s="124"/>
      <c r="H301" s="150"/>
    </row>
    <row r="302" spans="1:8" s="15" customFormat="1" ht="10.15" customHeight="1">
      <c r="A302" s="14"/>
      <c r="B302" s="113"/>
      <c r="C302" s="143" t="s">
        <v>126</v>
      </c>
      <c r="D302" s="74">
        <v>5</v>
      </c>
      <c r="E302" s="124"/>
      <c r="F302" s="125"/>
      <c r="G302" s="124"/>
      <c r="H302" s="150"/>
    </row>
    <row r="303" spans="1:8" s="15" customFormat="1" ht="10.15" customHeight="1">
      <c r="A303" s="14"/>
      <c r="B303" s="113"/>
      <c r="C303" s="143"/>
      <c r="D303" s="75">
        <v>4</v>
      </c>
      <c r="E303" s="124"/>
      <c r="F303" s="121"/>
      <c r="G303" s="124"/>
      <c r="H303" s="150"/>
    </row>
    <row r="304" spans="1:8" s="15" customFormat="1" ht="10.15" customHeight="1">
      <c r="A304" s="14"/>
      <c r="B304" s="113"/>
      <c r="C304" s="143"/>
      <c r="D304" s="75">
        <v>3</v>
      </c>
      <c r="E304" s="124"/>
      <c r="F304" s="121"/>
      <c r="G304" s="124"/>
      <c r="H304" s="150"/>
    </row>
    <row r="305" spans="1:8" s="15" customFormat="1" ht="10.15" customHeight="1">
      <c r="A305" s="14"/>
      <c r="B305" s="113"/>
      <c r="C305" s="143"/>
      <c r="D305" s="75">
        <v>2</v>
      </c>
      <c r="E305" s="124"/>
      <c r="F305" s="121"/>
      <c r="G305" s="124"/>
      <c r="H305" s="150"/>
    </row>
    <row r="306" spans="1:8" s="15" customFormat="1" ht="10.15" customHeight="1">
      <c r="A306" s="14"/>
      <c r="B306" s="113"/>
      <c r="C306" s="143"/>
      <c r="D306" s="77">
        <v>1</v>
      </c>
      <c r="E306" s="124"/>
      <c r="F306" s="122"/>
      <c r="G306" s="124"/>
      <c r="H306" s="150"/>
    </row>
    <row r="307" spans="1:8" s="15" customFormat="1" ht="10.15" customHeight="1">
      <c r="A307" s="14"/>
      <c r="B307" s="113"/>
      <c r="C307" s="145" t="s">
        <v>127</v>
      </c>
      <c r="D307" s="74">
        <v>5</v>
      </c>
      <c r="E307" s="124"/>
      <c r="F307" s="125"/>
      <c r="G307" s="124"/>
      <c r="H307" s="150"/>
    </row>
    <row r="308" spans="1:8" s="15" customFormat="1" ht="10.15" customHeight="1">
      <c r="A308" s="14"/>
      <c r="B308" s="113"/>
      <c r="C308" s="143"/>
      <c r="D308" s="75">
        <v>4</v>
      </c>
      <c r="E308" s="124"/>
      <c r="F308" s="121"/>
      <c r="G308" s="124"/>
      <c r="H308" s="150"/>
    </row>
    <row r="309" spans="1:8" s="15" customFormat="1" ht="10.15" customHeight="1">
      <c r="A309" s="14"/>
      <c r="B309" s="113"/>
      <c r="C309" s="143"/>
      <c r="D309" s="75">
        <v>3</v>
      </c>
      <c r="E309" s="124"/>
      <c r="F309" s="121"/>
      <c r="G309" s="124"/>
      <c r="H309" s="150"/>
    </row>
    <row r="310" spans="1:8" s="15" customFormat="1" ht="10.15" customHeight="1">
      <c r="A310" s="14"/>
      <c r="B310" s="113"/>
      <c r="C310" s="143"/>
      <c r="D310" s="75">
        <v>2</v>
      </c>
      <c r="E310" s="124"/>
      <c r="F310" s="121"/>
      <c r="G310" s="124"/>
      <c r="H310" s="150"/>
    </row>
    <row r="311" spans="1:8" s="15" customFormat="1" ht="10.15" customHeight="1">
      <c r="A311" s="14"/>
      <c r="B311" s="113"/>
      <c r="C311" s="143"/>
      <c r="D311" s="77">
        <v>1</v>
      </c>
      <c r="E311" s="124"/>
      <c r="F311" s="122"/>
      <c r="G311" s="124"/>
      <c r="H311" s="150"/>
    </row>
    <row r="312" spans="1:8" s="15" customFormat="1" ht="10.15" customHeight="1">
      <c r="A312" s="14"/>
      <c r="B312" s="113"/>
      <c r="C312" s="145" t="s">
        <v>128</v>
      </c>
      <c r="D312" s="74">
        <v>5</v>
      </c>
      <c r="E312" s="124"/>
      <c r="F312" s="125"/>
      <c r="G312" s="124"/>
      <c r="H312" s="150"/>
    </row>
    <row r="313" spans="1:8" s="15" customFormat="1" ht="10.15" customHeight="1">
      <c r="A313" s="14"/>
      <c r="B313" s="113"/>
      <c r="C313" s="143"/>
      <c r="D313" s="75">
        <v>4</v>
      </c>
      <c r="E313" s="124"/>
      <c r="F313" s="121"/>
      <c r="G313" s="124"/>
      <c r="H313" s="150"/>
    </row>
    <row r="314" spans="1:8" s="15" customFormat="1" ht="10.15" customHeight="1">
      <c r="A314" s="14"/>
      <c r="B314" s="113"/>
      <c r="C314" s="143"/>
      <c r="D314" s="75">
        <v>3</v>
      </c>
      <c r="E314" s="124"/>
      <c r="F314" s="121"/>
      <c r="G314" s="124"/>
      <c r="H314" s="150"/>
    </row>
    <row r="315" spans="1:8" s="15" customFormat="1" ht="10.15" customHeight="1">
      <c r="A315" s="14"/>
      <c r="B315" s="113"/>
      <c r="C315" s="143"/>
      <c r="D315" s="75">
        <v>2</v>
      </c>
      <c r="E315" s="124"/>
      <c r="F315" s="121"/>
      <c r="G315" s="124"/>
      <c r="H315" s="150"/>
    </row>
    <row r="316" spans="1:8" s="15" customFormat="1" ht="10.15" customHeight="1">
      <c r="A316" s="14"/>
      <c r="B316" s="113"/>
      <c r="C316" s="143"/>
      <c r="D316" s="77">
        <v>1</v>
      </c>
      <c r="E316" s="124"/>
      <c r="F316" s="122"/>
      <c r="G316" s="124"/>
      <c r="H316" s="150"/>
    </row>
    <row r="317" spans="1:8" s="15" customFormat="1" ht="10.15" customHeight="1">
      <c r="A317" s="14"/>
      <c r="B317" s="113"/>
      <c r="C317" s="145" t="s">
        <v>129</v>
      </c>
      <c r="D317" s="74">
        <v>5</v>
      </c>
      <c r="E317" s="124"/>
      <c r="F317" s="125"/>
      <c r="G317" s="124"/>
      <c r="H317" s="150"/>
    </row>
    <row r="318" spans="1:8" s="15" customFormat="1" ht="10.15" customHeight="1">
      <c r="A318" s="14"/>
      <c r="B318" s="113"/>
      <c r="C318" s="143"/>
      <c r="D318" s="75">
        <v>4</v>
      </c>
      <c r="E318" s="124"/>
      <c r="F318" s="121"/>
      <c r="G318" s="124"/>
      <c r="H318" s="150"/>
    </row>
    <row r="319" spans="1:8" s="15" customFormat="1" ht="10.15" customHeight="1">
      <c r="A319" s="14"/>
      <c r="B319" s="113"/>
      <c r="C319" s="143"/>
      <c r="D319" s="75">
        <v>3</v>
      </c>
      <c r="E319" s="124"/>
      <c r="F319" s="121"/>
      <c r="G319" s="124"/>
      <c r="H319" s="150"/>
    </row>
    <row r="320" spans="1:8" s="15" customFormat="1" ht="10.15" customHeight="1">
      <c r="A320" s="14"/>
      <c r="B320" s="113"/>
      <c r="C320" s="143"/>
      <c r="D320" s="75">
        <v>2</v>
      </c>
      <c r="E320" s="124"/>
      <c r="F320" s="121"/>
      <c r="G320" s="124"/>
      <c r="H320" s="150"/>
    </row>
    <row r="321" spans="1:8" s="15" customFormat="1" ht="10.15" customHeight="1">
      <c r="A321" s="14"/>
      <c r="B321" s="113"/>
      <c r="C321" s="143"/>
      <c r="D321" s="77">
        <v>1</v>
      </c>
      <c r="E321" s="124"/>
      <c r="F321" s="122"/>
      <c r="G321" s="124"/>
      <c r="H321" s="150"/>
    </row>
    <row r="322" spans="1:8" s="15" customFormat="1" ht="10.15" customHeight="1">
      <c r="A322" s="14"/>
      <c r="B322" s="113"/>
      <c r="C322" s="145" t="s">
        <v>130</v>
      </c>
      <c r="D322" s="74">
        <v>5</v>
      </c>
      <c r="E322" s="124"/>
      <c r="F322" s="125"/>
      <c r="G322" s="124"/>
      <c r="H322" s="150"/>
    </row>
    <row r="323" spans="1:8" s="15" customFormat="1" ht="10.15" customHeight="1">
      <c r="A323" s="14"/>
      <c r="B323" s="113"/>
      <c r="C323" s="143"/>
      <c r="D323" s="75">
        <v>4</v>
      </c>
      <c r="E323" s="124"/>
      <c r="F323" s="121"/>
      <c r="G323" s="124"/>
      <c r="H323" s="150"/>
    </row>
    <row r="324" spans="1:8" s="15" customFormat="1" ht="10.15" customHeight="1">
      <c r="A324" s="14"/>
      <c r="B324" s="113"/>
      <c r="C324" s="143"/>
      <c r="D324" s="75">
        <v>3</v>
      </c>
      <c r="E324" s="124"/>
      <c r="F324" s="121"/>
      <c r="G324" s="124"/>
      <c r="H324" s="150"/>
    </row>
    <row r="325" spans="1:8" s="15" customFormat="1" ht="10.15" customHeight="1">
      <c r="A325" s="14"/>
      <c r="B325" s="113"/>
      <c r="C325" s="143"/>
      <c r="D325" s="75">
        <v>2</v>
      </c>
      <c r="E325" s="124"/>
      <c r="F325" s="121"/>
      <c r="G325" s="124"/>
      <c r="H325" s="150"/>
    </row>
    <row r="326" spans="1:8" s="15" customFormat="1" ht="10.15" customHeight="1" thickBot="1">
      <c r="A326" s="14"/>
      <c r="B326" s="113"/>
      <c r="C326" s="154"/>
      <c r="D326" s="77">
        <v>1</v>
      </c>
      <c r="E326" s="129"/>
      <c r="F326" s="122"/>
      <c r="G326" s="129"/>
      <c r="H326" s="157"/>
    </row>
    <row r="327" spans="1:8" ht="21.6" thickBot="1">
      <c r="B327" s="113"/>
      <c r="C327" s="114" t="s">
        <v>131</v>
      </c>
      <c r="D327" s="115"/>
      <c r="E327" s="115"/>
      <c r="F327" s="115"/>
      <c r="G327" s="115"/>
      <c r="H327" s="116"/>
    </row>
    <row r="328" spans="1:8" s="15" customFormat="1" ht="10.15" customHeight="1">
      <c r="A328" s="14"/>
      <c r="B328" s="113"/>
      <c r="C328" s="151" t="s">
        <v>132</v>
      </c>
      <c r="D328" s="74">
        <v>5</v>
      </c>
      <c r="E328" s="123"/>
      <c r="F328" s="125"/>
      <c r="G328" s="123"/>
      <c r="H328" s="160"/>
    </row>
    <row r="329" spans="1:8" s="15" customFormat="1" ht="10.15" customHeight="1">
      <c r="A329" s="14"/>
      <c r="B329" s="113"/>
      <c r="C329" s="143"/>
      <c r="D329" s="75">
        <v>4</v>
      </c>
      <c r="E329" s="124"/>
      <c r="F329" s="121"/>
      <c r="G329" s="124"/>
      <c r="H329" s="147"/>
    </row>
    <row r="330" spans="1:8" s="15" customFormat="1" ht="10.15" customHeight="1">
      <c r="A330" s="14"/>
      <c r="B330" s="113"/>
      <c r="C330" s="143"/>
      <c r="D330" s="75">
        <v>3</v>
      </c>
      <c r="E330" s="124"/>
      <c r="F330" s="121"/>
      <c r="G330" s="124"/>
      <c r="H330" s="147"/>
    </row>
    <row r="331" spans="1:8" s="15" customFormat="1" ht="10.15" customHeight="1">
      <c r="A331" s="14"/>
      <c r="B331" s="113"/>
      <c r="C331" s="143"/>
      <c r="D331" s="75">
        <v>2</v>
      </c>
      <c r="E331" s="124"/>
      <c r="F331" s="121"/>
      <c r="G331" s="124"/>
      <c r="H331" s="147"/>
    </row>
    <row r="332" spans="1:8" s="15" customFormat="1" ht="10.15" customHeight="1">
      <c r="A332" s="14"/>
      <c r="B332" s="113"/>
      <c r="C332" s="143"/>
      <c r="D332" s="77">
        <v>1</v>
      </c>
      <c r="E332" s="124"/>
      <c r="F332" s="122"/>
      <c r="G332" s="124"/>
      <c r="H332" s="147"/>
    </row>
    <row r="333" spans="1:8" s="15" customFormat="1" ht="10.15" customHeight="1">
      <c r="A333" s="14"/>
      <c r="B333" s="113"/>
      <c r="C333" s="145" t="s">
        <v>133</v>
      </c>
      <c r="D333" s="74">
        <v>5</v>
      </c>
      <c r="E333" s="124"/>
      <c r="F333" s="125"/>
      <c r="G333" s="124"/>
      <c r="H333" s="147"/>
    </row>
    <row r="334" spans="1:8" s="15" customFormat="1" ht="10.15" customHeight="1">
      <c r="A334" s="14"/>
      <c r="B334" s="113"/>
      <c r="C334" s="143"/>
      <c r="D334" s="75">
        <v>4</v>
      </c>
      <c r="E334" s="124"/>
      <c r="F334" s="121"/>
      <c r="G334" s="124"/>
      <c r="H334" s="147"/>
    </row>
    <row r="335" spans="1:8" s="15" customFormat="1" ht="10.15" customHeight="1">
      <c r="A335" s="14"/>
      <c r="B335" s="113"/>
      <c r="C335" s="143"/>
      <c r="D335" s="75">
        <v>3</v>
      </c>
      <c r="E335" s="124"/>
      <c r="F335" s="121"/>
      <c r="G335" s="124"/>
      <c r="H335" s="147"/>
    </row>
    <row r="336" spans="1:8" s="15" customFormat="1" ht="10.15" customHeight="1">
      <c r="A336" s="14"/>
      <c r="B336" s="113"/>
      <c r="C336" s="143"/>
      <c r="D336" s="75">
        <v>2</v>
      </c>
      <c r="E336" s="124"/>
      <c r="F336" s="121"/>
      <c r="G336" s="124"/>
      <c r="H336" s="147"/>
    </row>
    <row r="337" spans="1:8" s="15" customFormat="1" ht="10.15" customHeight="1">
      <c r="A337" s="14"/>
      <c r="B337" s="113"/>
      <c r="C337" s="143"/>
      <c r="D337" s="77">
        <v>1</v>
      </c>
      <c r="E337" s="124"/>
      <c r="F337" s="122"/>
      <c r="G337" s="124"/>
      <c r="H337" s="147"/>
    </row>
    <row r="338" spans="1:8" s="15" customFormat="1" ht="10.15" customHeight="1">
      <c r="A338" s="14"/>
      <c r="B338" s="113"/>
      <c r="C338" s="145" t="s">
        <v>134</v>
      </c>
      <c r="D338" s="74">
        <v>5</v>
      </c>
      <c r="E338" s="124"/>
      <c r="F338" s="125"/>
      <c r="G338" s="124"/>
      <c r="H338" s="147"/>
    </row>
    <row r="339" spans="1:8" s="15" customFormat="1" ht="10.15" customHeight="1">
      <c r="A339" s="14"/>
      <c r="B339" s="113"/>
      <c r="C339" s="143"/>
      <c r="D339" s="75">
        <v>4</v>
      </c>
      <c r="E339" s="124"/>
      <c r="F339" s="121"/>
      <c r="G339" s="124"/>
      <c r="H339" s="147"/>
    </row>
    <row r="340" spans="1:8" s="15" customFormat="1" ht="10.15" customHeight="1">
      <c r="A340" s="14"/>
      <c r="B340" s="113"/>
      <c r="C340" s="143"/>
      <c r="D340" s="75">
        <v>3</v>
      </c>
      <c r="E340" s="124"/>
      <c r="F340" s="121"/>
      <c r="G340" s="124"/>
      <c r="H340" s="147"/>
    </row>
    <row r="341" spans="1:8" s="15" customFormat="1" ht="10.15" customHeight="1">
      <c r="A341" s="14"/>
      <c r="B341" s="113"/>
      <c r="C341" s="143"/>
      <c r="D341" s="75">
        <v>2</v>
      </c>
      <c r="E341" s="124"/>
      <c r="F341" s="121"/>
      <c r="G341" s="124"/>
      <c r="H341" s="147"/>
    </row>
    <row r="342" spans="1:8" s="15" customFormat="1" ht="10.15" customHeight="1">
      <c r="A342" s="14"/>
      <c r="B342" s="113"/>
      <c r="C342" s="143"/>
      <c r="D342" s="77">
        <v>1</v>
      </c>
      <c r="E342" s="124"/>
      <c r="F342" s="122"/>
      <c r="G342" s="124"/>
      <c r="H342" s="147"/>
    </row>
    <row r="343" spans="1:8" s="15" customFormat="1" ht="10.15" customHeight="1">
      <c r="A343" s="14"/>
      <c r="B343" s="113"/>
      <c r="C343" s="145" t="s">
        <v>135</v>
      </c>
      <c r="D343" s="74">
        <v>5</v>
      </c>
      <c r="E343" s="124"/>
      <c r="F343" s="125"/>
      <c r="G343" s="124"/>
      <c r="H343" s="147"/>
    </row>
    <row r="344" spans="1:8" s="15" customFormat="1" ht="10.15" customHeight="1">
      <c r="A344" s="14"/>
      <c r="B344" s="113"/>
      <c r="C344" s="143"/>
      <c r="D344" s="75">
        <v>4</v>
      </c>
      <c r="E344" s="124"/>
      <c r="F344" s="121"/>
      <c r="G344" s="124"/>
      <c r="H344" s="147"/>
    </row>
    <row r="345" spans="1:8" s="15" customFormat="1" ht="10.15" customHeight="1">
      <c r="A345" s="14"/>
      <c r="B345" s="113"/>
      <c r="C345" s="143"/>
      <c r="D345" s="75">
        <v>3</v>
      </c>
      <c r="E345" s="124"/>
      <c r="F345" s="121"/>
      <c r="G345" s="124"/>
      <c r="H345" s="147"/>
    </row>
    <row r="346" spans="1:8" s="15" customFormat="1" ht="10.15" customHeight="1">
      <c r="A346" s="14"/>
      <c r="B346" s="113"/>
      <c r="C346" s="143"/>
      <c r="D346" s="75">
        <v>2</v>
      </c>
      <c r="E346" s="124"/>
      <c r="F346" s="121"/>
      <c r="G346" s="124"/>
      <c r="H346" s="147"/>
    </row>
    <row r="347" spans="1:8" s="15" customFormat="1" ht="10.15" customHeight="1">
      <c r="A347" s="14"/>
      <c r="B347" s="113"/>
      <c r="C347" s="143"/>
      <c r="D347" s="77">
        <v>1</v>
      </c>
      <c r="E347" s="124"/>
      <c r="F347" s="122"/>
      <c r="G347" s="124"/>
      <c r="H347" s="147"/>
    </row>
    <row r="348" spans="1:8" s="15" customFormat="1" ht="10.15" customHeight="1">
      <c r="A348" s="14"/>
      <c r="B348" s="113"/>
      <c r="C348" s="145" t="s">
        <v>136</v>
      </c>
      <c r="D348" s="74">
        <v>5</v>
      </c>
      <c r="E348" s="124"/>
      <c r="F348" s="125"/>
      <c r="G348" s="124"/>
      <c r="H348" s="147"/>
    </row>
    <row r="349" spans="1:8" s="15" customFormat="1" ht="10.15" customHeight="1">
      <c r="A349" s="14"/>
      <c r="B349" s="113"/>
      <c r="C349" s="143"/>
      <c r="D349" s="75">
        <v>4</v>
      </c>
      <c r="E349" s="124"/>
      <c r="F349" s="121"/>
      <c r="G349" s="124"/>
      <c r="H349" s="147"/>
    </row>
    <row r="350" spans="1:8" s="15" customFormat="1" ht="10.15" customHeight="1">
      <c r="A350" s="14"/>
      <c r="B350" s="113"/>
      <c r="C350" s="143"/>
      <c r="D350" s="75">
        <v>3</v>
      </c>
      <c r="E350" s="124"/>
      <c r="F350" s="121"/>
      <c r="G350" s="124"/>
      <c r="H350" s="147"/>
    </row>
    <row r="351" spans="1:8" s="15" customFormat="1" ht="10.15" customHeight="1">
      <c r="A351" s="14"/>
      <c r="B351" s="113"/>
      <c r="C351" s="143"/>
      <c r="D351" s="75">
        <v>2</v>
      </c>
      <c r="E351" s="124"/>
      <c r="F351" s="121"/>
      <c r="G351" s="124"/>
      <c r="H351" s="147"/>
    </row>
    <row r="352" spans="1:8" s="15" customFormat="1" ht="10.15" customHeight="1">
      <c r="A352" s="14"/>
      <c r="B352" s="113"/>
      <c r="C352" s="143"/>
      <c r="D352" s="77">
        <v>1</v>
      </c>
      <c r="E352" s="124"/>
      <c r="F352" s="122"/>
      <c r="G352" s="124"/>
      <c r="H352" s="147"/>
    </row>
    <row r="353" spans="1:8" s="31" customFormat="1" ht="18.600000000000001" thickBot="1">
      <c r="A353" s="29"/>
      <c r="B353" s="148"/>
      <c r="C353" s="24" t="str">
        <f>"SCORE MOYEN - "&amp;B276</f>
        <v>SCORE MOYEN - 7. Impacts durant la phase d'utilisation</v>
      </c>
      <c r="D353" s="25"/>
      <c r="E353" s="26" t="e">
        <f>AVERAGE(E277:E326,E328:E352)</f>
        <v>#DIV/0!</v>
      </c>
      <c r="F353" s="49"/>
      <c r="G353" s="26" t="e">
        <f>AVERAGE(G277:G326,G328:G352)</f>
        <v>#DIV/0!</v>
      </c>
      <c r="H353" s="27"/>
    </row>
    <row r="354" spans="1:8" s="15" customFormat="1" ht="10.15" customHeight="1">
      <c r="A354" s="14"/>
      <c r="B354" s="112" t="s">
        <v>137</v>
      </c>
      <c r="C354" s="155" t="s">
        <v>138</v>
      </c>
      <c r="D354" s="74">
        <v>5</v>
      </c>
      <c r="E354" s="144"/>
      <c r="F354" s="125"/>
      <c r="G354" s="144"/>
      <c r="H354" s="149"/>
    </row>
    <row r="355" spans="1:8" s="15" customFormat="1" ht="10.15" customHeight="1">
      <c r="A355" s="14"/>
      <c r="B355" s="113"/>
      <c r="C355" s="156"/>
      <c r="D355" s="75">
        <v>4</v>
      </c>
      <c r="E355" s="124"/>
      <c r="F355" s="121"/>
      <c r="G355" s="124"/>
      <c r="H355" s="150"/>
    </row>
    <row r="356" spans="1:8" s="15" customFormat="1" ht="10.15" customHeight="1">
      <c r="A356" s="14"/>
      <c r="B356" s="113"/>
      <c r="C356" s="156"/>
      <c r="D356" s="75">
        <v>3</v>
      </c>
      <c r="E356" s="124"/>
      <c r="F356" s="121"/>
      <c r="G356" s="124"/>
      <c r="H356" s="150"/>
    </row>
    <row r="357" spans="1:8" s="15" customFormat="1" ht="10.15" customHeight="1">
      <c r="A357" s="14"/>
      <c r="B357" s="113"/>
      <c r="C357" s="156"/>
      <c r="D357" s="75">
        <v>2</v>
      </c>
      <c r="E357" s="124"/>
      <c r="F357" s="121"/>
      <c r="G357" s="124"/>
      <c r="H357" s="150"/>
    </row>
    <row r="358" spans="1:8" s="15" customFormat="1" ht="10.15" customHeight="1">
      <c r="A358" s="14"/>
      <c r="B358" s="113"/>
      <c r="C358" s="156"/>
      <c r="D358" s="77">
        <v>1</v>
      </c>
      <c r="E358" s="124"/>
      <c r="F358" s="122"/>
      <c r="G358" s="124"/>
      <c r="H358" s="150"/>
    </row>
    <row r="359" spans="1:8" s="15" customFormat="1" ht="10.15" customHeight="1">
      <c r="A359" s="14"/>
      <c r="B359" s="113"/>
      <c r="C359" s="145" t="s">
        <v>139</v>
      </c>
      <c r="D359" s="74">
        <v>5</v>
      </c>
      <c r="E359" s="124"/>
      <c r="F359" s="125"/>
      <c r="G359" s="124"/>
      <c r="H359" s="150"/>
    </row>
    <row r="360" spans="1:8" s="15" customFormat="1" ht="10.15" customHeight="1">
      <c r="A360" s="14"/>
      <c r="B360" s="113"/>
      <c r="C360" s="143"/>
      <c r="D360" s="75">
        <v>4</v>
      </c>
      <c r="E360" s="124"/>
      <c r="F360" s="121"/>
      <c r="G360" s="124"/>
      <c r="H360" s="150"/>
    </row>
    <row r="361" spans="1:8" s="15" customFormat="1" ht="10.15" customHeight="1">
      <c r="A361" s="14"/>
      <c r="B361" s="113"/>
      <c r="C361" s="143"/>
      <c r="D361" s="75">
        <v>3</v>
      </c>
      <c r="E361" s="124"/>
      <c r="F361" s="121"/>
      <c r="G361" s="124"/>
      <c r="H361" s="150"/>
    </row>
    <row r="362" spans="1:8" s="15" customFormat="1" ht="10.15" customHeight="1">
      <c r="A362" s="14"/>
      <c r="B362" s="113"/>
      <c r="C362" s="143"/>
      <c r="D362" s="75">
        <v>2</v>
      </c>
      <c r="E362" s="124"/>
      <c r="F362" s="121"/>
      <c r="G362" s="124"/>
      <c r="H362" s="150"/>
    </row>
    <row r="363" spans="1:8" s="15" customFormat="1" ht="10.15" customHeight="1">
      <c r="A363" s="14"/>
      <c r="B363" s="113"/>
      <c r="C363" s="143"/>
      <c r="D363" s="77">
        <v>1</v>
      </c>
      <c r="E363" s="124"/>
      <c r="F363" s="122"/>
      <c r="G363" s="124"/>
      <c r="H363" s="150"/>
    </row>
    <row r="364" spans="1:8" s="15" customFormat="1" ht="10.15" customHeight="1">
      <c r="A364" s="14"/>
      <c r="B364" s="113"/>
      <c r="C364" s="145" t="s">
        <v>140</v>
      </c>
      <c r="D364" s="74">
        <v>5</v>
      </c>
      <c r="E364" s="124"/>
      <c r="F364" s="125"/>
      <c r="G364" s="124"/>
      <c r="H364" s="150"/>
    </row>
    <row r="365" spans="1:8" s="15" customFormat="1" ht="10.15" customHeight="1">
      <c r="A365" s="14"/>
      <c r="B365" s="113"/>
      <c r="C365" s="143"/>
      <c r="D365" s="75">
        <v>4</v>
      </c>
      <c r="E365" s="124"/>
      <c r="F365" s="121"/>
      <c r="G365" s="124"/>
      <c r="H365" s="150"/>
    </row>
    <row r="366" spans="1:8" s="15" customFormat="1" ht="10.15" customHeight="1">
      <c r="A366" s="14"/>
      <c r="B366" s="113"/>
      <c r="C366" s="143"/>
      <c r="D366" s="75">
        <v>3</v>
      </c>
      <c r="E366" s="124"/>
      <c r="F366" s="121"/>
      <c r="G366" s="124"/>
      <c r="H366" s="150"/>
    </row>
    <row r="367" spans="1:8" s="15" customFormat="1" ht="10.15" customHeight="1">
      <c r="A367" s="14"/>
      <c r="B367" s="113"/>
      <c r="C367" s="143"/>
      <c r="D367" s="75">
        <v>2</v>
      </c>
      <c r="E367" s="124"/>
      <c r="F367" s="121"/>
      <c r="G367" s="124"/>
      <c r="H367" s="150"/>
    </row>
    <row r="368" spans="1:8" s="15" customFormat="1" ht="10.15" customHeight="1">
      <c r="A368" s="14"/>
      <c r="B368" s="113"/>
      <c r="C368" s="143"/>
      <c r="D368" s="77">
        <v>1</v>
      </c>
      <c r="E368" s="124"/>
      <c r="F368" s="122"/>
      <c r="G368" s="124"/>
      <c r="H368" s="150"/>
    </row>
    <row r="369" spans="1:8" s="15" customFormat="1" ht="10.15" customHeight="1">
      <c r="A369" s="14"/>
      <c r="B369" s="113"/>
      <c r="C369" s="145" t="s">
        <v>141</v>
      </c>
      <c r="D369" s="74">
        <v>5</v>
      </c>
      <c r="E369" s="124"/>
      <c r="F369" s="125"/>
      <c r="G369" s="124"/>
      <c r="H369" s="150"/>
    </row>
    <row r="370" spans="1:8" s="15" customFormat="1" ht="10.15" customHeight="1">
      <c r="A370" s="14"/>
      <c r="B370" s="113"/>
      <c r="C370" s="143"/>
      <c r="D370" s="75">
        <v>4</v>
      </c>
      <c r="E370" s="124"/>
      <c r="F370" s="121"/>
      <c r="G370" s="124"/>
      <c r="H370" s="150"/>
    </row>
    <row r="371" spans="1:8" s="15" customFormat="1" ht="10.15" customHeight="1">
      <c r="A371" s="14"/>
      <c r="B371" s="113"/>
      <c r="C371" s="143"/>
      <c r="D371" s="75">
        <v>3</v>
      </c>
      <c r="E371" s="124"/>
      <c r="F371" s="121"/>
      <c r="G371" s="124"/>
      <c r="H371" s="150"/>
    </row>
    <row r="372" spans="1:8" s="15" customFormat="1" ht="10.15" customHeight="1">
      <c r="A372" s="14"/>
      <c r="B372" s="113"/>
      <c r="C372" s="143"/>
      <c r="D372" s="75">
        <v>2</v>
      </c>
      <c r="E372" s="124"/>
      <c r="F372" s="121"/>
      <c r="G372" s="124"/>
      <c r="H372" s="150"/>
    </row>
    <row r="373" spans="1:8" s="15" customFormat="1" ht="10.15" customHeight="1">
      <c r="A373" s="14"/>
      <c r="B373" s="113"/>
      <c r="C373" s="143"/>
      <c r="D373" s="77">
        <v>1</v>
      </c>
      <c r="E373" s="124"/>
      <c r="F373" s="122"/>
      <c r="G373" s="124"/>
      <c r="H373" s="150"/>
    </row>
    <row r="374" spans="1:8" s="81" customFormat="1" ht="21.6" thickBot="1">
      <c r="A374" s="80"/>
      <c r="B374" s="148"/>
      <c r="C374" s="35" t="str">
        <f>"SCORE MOYEN - "&amp;B354</f>
        <v>SCORE MOYEN - 8. Gestion de la fin de vie</v>
      </c>
      <c r="D374" s="36"/>
      <c r="E374" s="37" t="e">
        <f>AVERAGE(E354:E373)</f>
        <v>#DIV/0!</v>
      </c>
      <c r="F374" s="51"/>
      <c r="G374" s="37" t="e">
        <f>AVERAGE(G354:G373)</f>
        <v>#DIV/0!</v>
      </c>
      <c r="H374" s="38"/>
    </row>
  </sheetData>
  <sheetProtection algorithmName="SHA-512" hashValue="/PCRkp8p+k5sRNbRN4nrOa1CfAaW4IJs8MLNnot1uwrtwqsmtR/7BMXScBAuRat8H5p0OjenO1X0S08Z+wPWTg==" saltValue="Wh1A4JP6BErMUHxNMHTwdA==" spinCount="100000" sheet="1" objects="1" scenarios="1" insertHyperlinks="0" autoFilter="0"/>
  <mergeCells count="297">
    <mergeCell ref="C17:F17"/>
    <mergeCell ref="C7:E7"/>
    <mergeCell ref="C9:E9"/>
    <mergeCell ref="H354:H373"/>
    <mergeCell ref="C359:C363"/>
    <mergeCell ref="E359:E363"/>
    <mergeCell ref="F359:F363"/>
    <mergeCell ref="G359:G363"/>
    <mergeCell ref="C364:C368"/>
    <mergeCell ref="E364:E368"/>
    <mergeCell ref="F364:F368"/>
    <mergeCell ref="G364:G368"/>
    <mergeCell ref="C369:C373"/>
    <mergeCell ref="C348:C352"/>
    <mergeCell ref="E348:E352"/>
    <mergeCell ref="F348:F352"/>
    <mergeCell ref="G348:G352"/>
    <mergeCell ref="C327:H327"/>
    <mergeCell ref="C328:C332"/>
    <mergeCell ref="E328:E332"/>
    <mergeCell ref="F328:F332"/>
    <mergeCell ref="G328:G332"/>
    <mergeCell ref="H328:H352"/>
    <mergeCell ref="C16:F16"/>
    <mergeCell ref="B354:B374"/>
    <mergeCell ref="C354:C358"/>
    <mergeCell ref="E354:E358"/>
    <mergeCell ref="F354:F358"/>
    <mergeCell ref="G354:G358"/>
    <mergeCell ref="E369:E373"/>
    <mergeCell ref="C338:C342"/>
    <mergeCell ref="E338:E342"/>
    <mergeCell ref="F338:F342"/>
    <mergeCell ref="G338:G342"/>
    <mergeCell ref="C343:C347"/>
    <mergeCell ref="E343:E347"/>
    <mergeCell ref="F343:F347"/>
    <mergeCell ref="G343:G347"/>
    <mergeCell ref="B276:B353"/>
    <mergeCell ref="C276:H276"/>
    <mergeCell ref="C277:C281"/>
    <mergeCell ref="E277:E281"/>
    <mergeCell ref="F277:F281"/>
    <mergeCell ref="G277:G281"/>
    <mergeCell ref="H277:H326"/>
    <mergeCell ref="F369:F373"/>
    <mergeCell ref="G369:G373"/>
    <mergeCell ref="C333:C337"/>
    <mergeCell ref="E333:E337"/>
    <mergeCell ref="F333:F337"/>
    <mergeCell ref="G333:G337"/>
    <mergeCell ref="C317:C321"/>
    <mergeCell ref="E317:E321"/>
    <mergeCell ref="F317:F321"/>
    <mergeCell ref="G317:G321"/>
    <mergeCell ref="C322:C326"/>
    <mergeCell ref="E322:E326"/>
    <mergeCell ref="F322:F326"/>
    <mergeCell ref="G322:G326"/>
    <mergeCell ref="C307:C311"/>
    <mergeCell ref="E307:E311"/>
    <mergeCell ref="F307:F311"/>
    <mergeCell ref="G307:G311"/>
    <mergeCell ref="C312:C316"/>
    <mergeCell ref="E312:E316"/>
    <mergeCell ref="F312:F316"/>
    <mergeCell ref="G312:G316"/>
    <mergeCell ref="C297:C301"/>
    <mergeCell ref="E297:E301"/>
    <mergeCell ref="F297:F301"/>
    <mergeCell ref="G297:G301"/>
    <mergeCell ref="C302:C306"/>
    <mergeCell ref="E302:E306"/>
    <mergeCell ref="F302:F306"/>
    <mergeCell ref="G302:G306"/>
    <mergeCell ref="G282:G286"/>
    <mergeCell ref="C287:C291"/>
    <mergeCell ref="E287:E291"/>
    <mergeCell ref="F287:F291"/>
    <mergeCell ref="G287:G291"/>
    <mergeCell ref="C292:C296"/>
    <mergeCell ref="E292:E296"/>
    <mergeCell ref="F292:F296"/>
    <mergeCell ref="G292:G296"/>
    <mergeCell ref="C282:C286"/>
    <mergeCell ref="E282:E286"/>
    <mergeCell ref="F282:F286"/>
    <mergeCell ref="B265:B275"/>
    <mergeCell ref="C265:C269"/>
    <mergeCell ref="E265:E269"/>
    <mergeCell ref="F265:F269"/>
    <mergeCell ref="G265:G269"/>
    <mergeCell ref="H265:H274"/>
    <mergeCell ref="C270:C274"/>
    <mergeCell ref="E270:E274"/>
    <mergeCell ref="F270:F274"/>
    <mergeCell ref="G270:G274"/>
    <mergeCell ref="E239:E243"/>
    <mergeCell ref="F239:F243"/>
    <mergeCell ref="G239:G243"/>
    <mergeCell ref="B224:B264"/>
    <mergeCell ref="C224:C228"/>
    <mergeCell ref="E224:E228"/>
    <mergeCell ref="F224:F228"/>
    <mergeCell ref="G224:G228"/>
    <mergeCell ref="C254:C258"/>
    <mergeCell ref="E254:E258"/>
    <mergeCell ref="F254:F258"/>
    <mergeCell ref="G254:G258"/>
    <mergeCell ref="C259:C263"/>
    <mergeCell ref="E259:E263"/>
    <mergeCell ref="F259:F263"/>
    <mergeCell ref="G259:G263"/>
    <mergeCell ref="C244:C248"/>
    <mergeCell ref="E244:E248"/>
    <mergeCell ref="F244:F248"/>
    <mergeCell ref="G244:G248"/>
    <mergeCell ref="C249:C253"/>
    <mergeCell ref="E249:E253"/>
    <mergeCell ref="F249:F253"/>
    <mergeCell ref="G249:G253"/>
    <mergeCell ref="B208:B223"/>
    <mergeCell ref="C208:C212"/>
    <mergeCell ref="E208:E212"/>
    <mergeCell ref="F208:F212"/>
    <mergeCell ref="G208:G212"/>
    <mergeCell ref="H224:H263"/>
    <mergeCell ref="C229:C233"/>
    <mergeCell ref="E229:E233"/>
    <mergeCell ref="F229:F233"/>
    <mergeCell ref="G229:G233"/>
    <mergeCell ref="H208:H222"/>
    <mergeCell ref="C213:C217"/>
    <mergeCell ref="E213:E217"/>
    <mergeCell ref="F213:F217"/>
    <mergeCell ref="G213:G217"/>
    <mergeCell ref="C218:C222"/>
    <mergeCell ref="E218:E222"/>
    <mergeCell ref="F218:F222"/>
    <mergeCell ref="G218:G222"/>
    <mergeCell ref="C234:C238"/>
    <mergeCell ref="E234:E238"/>
    <mergeCell ref="F234:F238"/>
    <mergeCell ref="G234:G238"/>
    <mergeCell ref="C239:C243"/>
    <mergeCell ref="G182:G186"/>
    <mergeCell ref="C187:C191"/>
    <mergeCell ref="E187:E191"/>
    <mergeCell ref="F187:F191"/>
    <mergeCell ref="G187:G191"/>
    <mergeCell ref="C202:C206"/>
    <mergeCell ref="E202:E206"/>
    <mergeCell ref="F202:F206"/>
    <mergeCell ref="G202:G206"/>
    <mergeCell ref="F154:F158"/>
    <mergeCell ref="G154:G158"/>
    <mergeCell ref="B171:H171"/>
    <mergeCell ref="B172:B207"/>
    <mergeCell ref="C172:C176"/>
    <mergeCell ref="E172:E176"/>
    <mergeCell ref="F172:F176"/>
    <mergeCell ref="G172:G176"/>
    <mergeCell ref="H172:H206"/>
    <mergeCell ref="C177:C181"/>
    <mergeCell ref="E177:E181"/>
    <mergeCell ref="F177:F181"/>
    <mergeCell ref="C192:C196"/>
    <mergeCell ref="E192:E196"/>
    <mergeCell ref="F192:F196"/>
    <mergeCell ref="G192:G196"/>
    <mergeCell ref="C197:C201"/>
    <mergeCell ref="E197:E201"/>
    <mergeCell ref="F197:F201"/>
    <mergeCell ref="G197:G201"/>
    <mergeCell ref="G177:G181"/>
    <mergeCell ref="C182:C186"/>
    <mergeCell ref="E182:E186"/>
    <mergeCell ref="F182:F186"/>
    <mergeCell ref="H114:H168"/>
    <mergeCell ref="C119:C123"/>
    <mergeCell ref="E119:E123"/>
    <mergeCell ref="F119:F123"/>
    <mergeCell ref="G119:G123"/>
    <mergeCell ref="C124:C128"/>
    <mergeCell ref="E124:E128"/>
    <mergeCell ref="F124:F128"/>
    <mergeCell ref="G124:G128"/>
    <mergeCell ref="C129:C133"/>
    <mergeCell ref="C139:C143"/>
    <mergeCell ref="E139:E143"/>
    <mergeCell ref="F139:F143"/>
    <mergeCell ref="G139:G143"/>
    <mergeCell ref="C144:C148"/>
    <mergeCell ref="E144:E148"/>
    <mergeCell ref="F144:F148"/>
    <mergeCell ref="G144:G148"/>
    <mergeCell ref="F129:F133"/>
    <mergeCell ref="G129:G133"/>
    <mergeCell ref="C134:C138"/>
    <mergeCell ref="E134:E138"/>
    <mergeCell ref="F134:F138"/>
    <mergeCell ref="G134:G138"/>
    <mergeCell ref="C108:C112"/>
    <mergeCell ref="E108:E112"/>
    <mergeCell ref="F108:F112"/>
    <mergeCell ref="G108:G112"/>
    <mergeCell ref="B114:B169"/>
    <mergeCell ref="C114:C118"/>
    <mergeCell ref="E114:E118"/>
    <mergeCell ref="F114:F118"/>
    <mergeCell ref="G114:G118"/>
    <mergeCell ref="E129:E133"/>
    <mergeCell ref="C159:C163"/>
    <mergeCell ref="E159:E163"/>
    <mergeCell ref="F159:F163"/>
    <mergeCell ref="G159:G163"/>
    <mergeCell ref="C164:C168"/>
    <mergeCell ref="E164:E168"/>
    <mergeCell ref="F164:F168"/>
    <mergeCell ref="G164:G168"/>
    <mergeCell ref="C149:C153"/>
    <mergeCell ref="E149:E153"/>
    <mergeCell ref="F149:F153"/>
    <mergeCell ref="G149:G153"/>
    <mergeCell ref="C154:C158"/>
    <mergeCell ref="E154:E158"/>
    <mergeCell ref="C103:C107"/>
    <mergeCell ref="E103:E107"/>
    <mergeCell ref="F103:F107"/>
    <mergeCell ref="G103:G107"/>
    <mergeCell ref="C88:C92"/>
    <mergeCell ref="E88:E92"/>
    <mergeCell ref="F88:F92"/>
    <mergeCell ref="G88:G92"/>
    <mergeCell ref="C93:C97"/>
    <mergeCell ref="E93:E97"/>
    <mergeCell ref="F93:F97"/>
    <mergeCell ref="G93:G97"/>
    <mergeCell ref="E68:E72"/>
    <mergeCell ref="F68:F72"/>
    <mergeCell ref="G68:G72"/>
    <mergeCell ref="C73:C77"/>
    <mergeCell ref="E73:E77"/>
    <mergeCell ref="F73:F77"/>
    <mergeCell ref="G73:G77"/>
    <mergeCell ref="C98:C102"/>
    <mergeCell ref="E98:E102"/>
    <mergeCell ref="F98:F102"/>
    <mergeCell ref="G98:G102"/>
    <mergeCell ref="E40:E44"/>
    <mergeCell ref="F40:F44"/>
    <mergeCell ref="G40:G44"/>
    <mergeCell ref="C45:C49"/>
    <mergeCell ref="C56:H56"/>
    <mergeCell ref="C57:G57"/>
    <mergeCell ref="H57:H112"/>
    <mergeCell ref="C58:C62"/>
    <mergeCell ref="E58:E62"/>
    <mergeCell ref="F58:F62"/>
    <mergeCell ref="G58:G62"/>
    <mergeCell ref="C63:C67"/>
    <mergeCell ref="E63:E67"/>
    <mergeCell ref="F63:F67"/>
    <mergeCell ref="C78:C82"/>
    <mergeCell ref="E78:E82"/>
    <mergeCell ref="F78:F82"/>
    <mergeCell ref="G78:G82"/>
    <mergeCell ref="C83:C87"/>
    <mergeCell ref="E83:E87"/>
    <mergeCell ref="F83:F87"/>
    <mergeCell ref="G83:G87"/>
    <mergeCell ref="G63:G67"/>
    <mergeCell ref="C68:C72"/>
    <mergeCell ref="C4:F4"/>
    <mergeCell ref="B5:F5"/>
    <mergeCell ref="D13:F13"/>
    <mergeCell ref="D14:F14"/>
    <mergeCell ref="B28:H28"/>
    <mergeCell ref="B29:B112"/>
    <mergeCell ref="C29:H29"/>
    <mergeCell ref="C30:C34"/>
    <mergeCell ref="E30:E34"/>
    <mergeCell ref="F30:F34"/>
    <mergeCell ref="G30:G34"/>
    <mergeCell ref="E45:E49"/>
    <mergeCell ref="F45:F49"/>
    <mergeCell ref="G45:G49"/>
    <mergeCell ref="C50:C54"/>
    <mergeCell ref="E50:E54"/>
    <mergeCell ref="F50:F54"/>
    <mergeCell ref="G50:G54"/>
    <mergeCell ref="H30:H54"/>
    <mergeCell ref="C35:C39"/>
    <mergeCell ref="E35:E39"/>
    <mergeCell ref="F35:F39"/>
    <mergeCell ref="G35:G39"/>
    <mergeCell ref="C40:C44"/>
  </mergeCells>
  <conditionalFormatting sqref="B21:B25">
    <cfRule type="colorScale" priority="2">
      <colorScale>
        <cfvo type="min"/>
        <cfvo type="percentile" val="50"/>
        <cfvo type="max"/>
        <color rgb="FFF8696B"/>
        <color rgb="FFFFEB84"/>
        <color rgb="FF63BE7B"/>
      </colorScale>
    </cfRule>
  </conditionalFormatting>
  <conditionalFormatting sqref="G30:G54 G58:G112 G172:G206 G208:G222 G224:G263 G277:G326 G265:G274 G328:G352 G354:G373 D30:E54 D58:E112 D354:E373 D328:E352 D277:E326 D265:E274 D224:E263 D208:E222 D172:E206 D114:E168 G114:G168">
    <cfRule type="colorScale" priority="1">
      <colorScale>
        <cfvo type="min"/>
        <cfvo type="percentile" val="50"/>
        <cfvo type="max"/>
        <color rgb="FFF8696B"/>
        <color rgb="FFFFEB84"/>
        <color rgb="FF63BE7B"/>
      </colorScale>
    </cfRule>
  </conditionalFormatting>
  <dataValidations disablePrompts="1" count="1">
    <dataValidation type="list" allowBlank="1" showInputMessage="1" showErrorMessage="1" sqref="D30:D55 F374 F169:F170 G172:G206 D328:D374 F275 D58:D170 E354:E373 E328:E352 G277:G326 B21:B25 G58:G112 G328:G352 G354:G373 F55 G30:G54 E58:E112 E30:E54 E114:E168 F113 D172:E206 D208:E275 G208:G275 F223 F264 D277:E326 F353 G114:G168" xr:uid="{0469B62F-1A50-4220-A776-9F22B5017449}">
      <formula1>"5,4,3,2,1,N/A"</formula1>
    </dataValidation>
  </dataValidations>
  <pageMargins left="0.25" right="0.25" top="0.75" bottom="0.75" header="0.3" footer="0.3"/>
  <pageSetup paperSize="9" scale="35"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0E71EB-280A-452F-937E-9D81F5E4891F}">
  <sheetPr>
    <pageSetUpPr fitToPage="1"/>
  </sheetPr>
  <dimension ref="A1:K73"/>
  <sheetViews>
    <sheetView showGridLines="0" zoomScale="120" zoomScaleNormal="120" workbookViewId="0">
      <selection sqref="A1:XFD3"/>
    </sheetView>
  </sheetViews>
  <sheetFormatPr defaultColWidth="0" defaultRowHeight="14.45"/>
  <cols>
    <col min="1" max="1" width="2" customWidth="1"/>
    <col min="2" max="2" width="25.42578125" customWidth="1"/>
    <col min="3" max="4" width="11.5703125" customWidth="1"/>
    <col min="5" max="6" width="11.5703125" style="4" customWidth="1"/>
    <col min="7" max="7" width="19.85546875" style="4" bestFit="1" customWidth="1"/>
    <col min="8" max="8" width="33.7109375" bestFit="1" customWidth="1"/>
    <col min="9" max="9" width="11.5703125" customWidth="1"/>
    <col min="10" max="10" width="2" customWidth="1"/>
    <col min="11" max="11" width="0" hidden="1" customWidth="1"/>
    <col min="12" max="16384" width="11.5703125" hidden="1"/>
  </cols>
  <sheetData>
    <row r="1" spans="2:10" s="14" customFormat="1" ht="52.9" customHeight="1">
      <c r="C1" s="52" t="s">
        <v>142</v>
      </c>
      <c r="F1" s="54"/>
      <c r="G1" s="66"/>
    </row>
    <row r="2" spans="2:10" s="14" customFormat="1" ht="48" customHeight="1">
      <c r="B2" s="106" t="s">
        <v>40</v>
      </c>
      <c r="C2" s="106"/>
      <c r="D2" s="106"/>
      <c r="E2" s="106"/>
      <c r="F2" s="106"/>
      <c r="G2" s="106"/>
      <c r="H2" s="104"/>
    </row>
    <row r="4" spans="2:10">
      <c r="B4" s="6"/>
    </row>
    <row r="5" spans="2:10" s="14" customFormat="1" ht="18">
      <c r="B5" s="59" t="s">
        <v>41</v>
      </c>
      <c r="C5" s="108" t="str">
        <f>'Votre Auto-analyse comparative'!C7</f>
        <v>**</v>
      </c>
      <c r="D5" s="108"/>
      <c r="E5" s="108"/>
      <c r="F5" s="58"/>
      <c r="G5" s="66"/>
      <c r="H5" s="66"/>
    </row>
    <row r="6" spans="2:10" s="14" customFormat="1" ht="18">
      <c r="C6" s="29"/>
      <c r="D6" s="29"/>
      <c r="E6" s="29"/>
      <c r="F6" s="58"/>
      <c r="G6" s="66"/>
      <c r="H6" s="66"/>
    </row>
    <row r="7" spans="2:10" s="14" customFormat="1" ht="18">
      <c r="B7" s="59" t="s">
        <v>43</v>
      </c>
      <c r="C7" s="108" t="str">
        <f>'Votre Auto-analyse comparative'!C9</f>
        <v>**</v>
      </c>
      <c r="D7" s="108"/>
      <c r="E7" s="108"/>
      <c r="F7" s="58"/>
      <c r="G7" s="66"/>
      <c r="H7" s="66"/>
    </row>
    <row r="8" spans="2:10" s="14" customFormat="1" ht="18">
      <c r="C8" s="29"/>
      <c r="D8" s="29"/>
      <c r="E8" s="29"/>
      <c r="F8" s="58"/>
      <c r="G8" s="66"/>
      <c r="H8" s="66"/>
    </row>
    <row r="9" spans="2:10" s="14" customFormat="1" ht="18">
      <c r="B9" s="59" t="s">
        <v>44</v>
      </c>
      <c r="C9" s="83">
        <f>'Votre Auto-analyse comparative'!C11</f>
        <v>45396</v>
      </c>
      <c r="D9" s="63"/>
      <c r="E9" s="63"/>
      <c r="F9" s="63"/>
      <c r="G9" s="66"/>
      <c r="H9" s="66"/>
      <c r="I9" s="62"/>
      <c r="J9" s="62"/>
    </row>
    <row r="10" spans="2:10" ht="25.5" customHeight="1">
      <c r="G10" s="5"/>
      <c r="H10" s="1"/>
      <c r="I10" s="3"/>
    </row>
    <row r="11" spans="2:10">
      <c r="B11" s="2" t="s">
        <v>143</v>
      </c>
    </row>
    <row r="35" spans="2:9" s="97" customFormat="1">
      <c r="E35" s="98"/>
      <c r="F35" s="98"/>
      <c r="G35" s="98"/>
    </row>
    <row r="36" spans="2:9" s="86" customFormat="1">
      <c r="B36" s="87" t="s">
        <v>144</v>
      </c>
      <c r="E36" s="88"/>
      <c r="F36" s="88"/>
      <c r="G36" s="88" t="s">
        <v>145</v>
      </c>
    </row>
    <row r="37" spans="2:9" s="86" customFormat="1">
      <c r="E37" s="88"/>
      <c r="F37" s="88"/>
      <c r="G37" s="89" t="s">
        <v>146</v>
      </c>
    </row>
    <row r="38" spans="2:9" s="86" customFormat="1">
      <c r="B38" s="90" t="s">
        <v>147</v>
      </c>
      <c r="C38" s="90"/>
      <c r="D38" s="90"/>
      <c r="E38" s="91" t="s">
        <v>148</v>
      </c>
      <c r="F38" s="91" t="s">
        <v>149</v>
      </c>
      <c r="G38" s="91" t="s">
        <v>150</v>
      </c>
      <c r="H38" s="91" t="s">
        <v>151</v>
      </c>
      <c r="I38" s="92"/>
    </row>
    <row r="39" spans="2:9" s="86" customFormat="1">
      <c r="B39" s="86" t="str">
        <f>'Ex.Auto-analyse comparative'!C22</f>
        <v>1.1 Stratégie d'entreprise</v>
      </c>
      <c r="E39" s="89">
        <v>1</v>
      </c>
      <c r="F39" s="89">
        <v>5</v>
      </c>
      <c r="G39" s="93" t="e">
        <f>'Votre Auto-analyse comparative'!E55</f>
        <v>#DIV/0!</v>
      </c>
      <c r="H39" s="93" t="e">
        <f>'Votre Auto-analyse comparative'!G55</f>
        <v>#DIV/0!</v>
      </c>
      <c r="I39" s="93"/>
    </row>
    <row r="40" spans="2:9" s="86" customFormat="1">
      <c r="B40" s="86" t="str">
        <f>'Ex.Auto-analyse comparative'!C49</f>
        <v>1.2 Stratégie de business model d'économie circulaire</v>
      </c>
      <c r="E40" s="89">
        <v>1</v>
      </c>
      <c r="F40" s="89">
        <v>5</v>
      </c>
      <c r="G40" s="93" t="e">
        <f>'Votre Auto-analyse comparative'!E113</f>
        <v>#DIV/0!</v>
      </c>
      <c r="H40" s="93" t="e">
        <f>'Votre Auto-analyse comparative'!G113</f>
        <v>#DIV/0!</v>
      </c>
      <c r="I40" s="93"/>
    </row>
    <row r="41" spans="2:9" s="86" customFormat="1">
      <c r="B41" s="86" t="str">
        <f>'Ex.Auto-analyse comparative'!B107</f>
        <v>2. Ecoconception</v>
      </c>
      <c r="E41" s="89">
        <v>1</v>
      </c>
      <c r="F41" s="89">
        <v>5</v>
      </c>
      <c r="G41" s="93" t="e">
        <f>'Votre Auto-analyse comparative'!E169</f>
        <v>#DIV/0!</v>
      </c>
      <c r="H41" s="93" t="e">
        <f>'Votre Auto-analyse comparative'!G169</f>
        <v>#DIV/0!</v>
      </c>
      <c r="I41" s="93"/>
    </row>
    <row r="42" spans="2:9" s="86" customFormat="1">
      <c r="B42" s="86" t="str">
        <f>'Ex.Auto-analyse comparative'!B165</f>
        <v>3. Impacts des matériaux</v>
      </c>
      <c r="E42" s="89">
        <v>1</v>
      </c>
      <c r="F42" s="89">
        <v>5</v>
      </c>
      <c r="G42" s="93" t="e">
        <f>'Votre Auto-analyse comparative'!E207</f>
        <v>#DIV/0!</v>
      </c>
      <c r="H42" s="93" t="e">
        <f>'Votre Auto-analyse comparative'!G207</f>
        <v>#DIV/0!</v>
      </c>
      <c r="I42" s="93"/>
    </row>
    <row r="43" spans="2:9" s="86" customFormat="1">
      <c r="B43" s="86" t="str">
        <f>'Ex.Auto-analyse comparative'!B201</f>
        <v>4. Impacts liés à la logistique des achats</v>
      </c>
      <c r="E43" s="89">
        <v>1</v>
      </c>
      <c r="F43" s="89">
        <v>5</v>
      </c>
      <c r="G43" s="93" t="e">
        <f>'Votre Auto-analyse comparative'!E223</f>
        <v>#DIV/0!</v>
      </c>
      <c r="H43" s="93" t="e">
        <f>'Votre Auto-analyse comparative'!G223</f>
        <v>#DIV/0!</v>
      </c>
      <c r="I43" s="93"/>
    </row>
    <row r="44" spans="2:9" s="86" customFormat="1">
      <c r="B44" s="86" t="str">
        <f>'Ex.Auto-analyse comparative'!B217</f>
        <v>5. Impacts liés à la transformation/production</v>
      </c>
      <c r="E44" s="89">
        <v>1</v>
      </c>
      <c r="F44" s="89">
        <v>5</v>
      </c>
      <c r="G44" s="93" t="e">
        <f>'Votre Auto-analyse comparative'!E264</f>
        <v>#DIV/0!</v>
      </c>
      <c r="H44" s="93" t="e">
        <f>'Votre Auto-analyse comparative'!G264</f>
        <v>#DIV/0!</v>
      </c>
      <c r="I44" s="93"/>
    </row>
    <row r="45" spans="2:9" s="86" customFormat="1">
      <c r="B45" s="86" t="str">
        <f>'Ex.Auto-analyse comparative'!B258</f>
        <v>6. Impacts liés à la logistique de son produit</v>
      </c>
      <c r="E45" s="89">
        <v>1</v>
      </c>
      <c r="F45" s="89">
        <v>5</v>
      </c>
      <c r="G45" s="93" t="e">
        <f>'Votre Auto-analyse comparative'!E275</f>
        <v>#DIV/0!</v>
      </c>
      <c r="H45" s="93" t="e">
        <f>'Votre Auto-analyse comparative'!G275</f>
        <v>#DIV/0!</v>
      </c>
      <c r="I45" s="93"/>
    </row>
    <row r="46" spans="2:9" s="86" customFormat="1">
      <c r="B46" s="86" t="str">
        <f>'Ex.Auto-analyse comparative'!B269</f>
        <v>7. Impacts durant la phase d'utilisation</v>
      </c>
      <c r="E46" s="89">
        <v>1</v>
      </c>
      <c r="F46" s="89">
        <v>5</v>
      </c>
      <c r="G46" s="93" t="e">
        <f>'Votre Auto-analyse comparative'!E353</f>
        <v>#DIV/0!</v>
      </c>
      <c r="H46" s="93" t="e">
        <f>'Votre Auto-analyse comparative'!G353</f>
        <v>#DIV/0!</v>
      </c>
      <c r="I46" s="93"/>
    </row>
    <row r="47" spans="2:9" s="86" customFormat="1">
      <c r="B47" s="86" t="str">
        <f>'Ex.Auto-analyse comparative'!B347</f>
        <v>8. Gestion de la fin de vie</v>
      </c>
      <c r="E47" s="89">
        <v>1</v>
      </c>
      <c r="F47" s="89">
        <v>5</v>
      </c>
      <c r="G47" s="93" t="e">
        <f>'Votre Auto-analyse comparative'!E374</f>
        <v>#DIV/0!</v>
      </c>
      <c r="H47" s="93" t="e">
        <f>'Votre Auto-analyse comparative'!G374</f>
        <v>#DIV/0!</v>
      </c>
      <c r="I47" s="93"/>
    </row>
    <row r="48" spans="2:9" s="86" customFormat="1">
      <c r="B48" s="90" t="s">
        <v>152</v>
      </c>
      <c r="C48" s="90"/>
      <c r="D48" s="90"/>
      <c r="E48" s="91">
        <f>AVERAGE(E39:E47)</f>
        <v>1</v>
      </c>
      <c r="F48" s="91">
        <v>5</v>
      </c>
      <c r="G48" s="91" t="e">
        <f>AVERAGE(G39:G47)</f>
        <v>#DIV/0!</v>
      </c>
      <c r="H48" s="91" t="e">
        <f>AVERAGE(H39:H47)</f>
        <v>#DIV/0!</v>
      </c>
      <c r="I48" s="94"/>
    </row>
    <row r="49" spans="5:7" s="7" customFormat="1">
      <c r="E49" s="8"/>
      <c r="F49" s="8"/>
      <c r="G49" s="8"/>
    </row>
    <row r="50" spans="5:7" s="97" customFormat="1">
      <c r="E50" s="98"/>
      <c r="F50" s="98"/>
      <c r="G50" s="98"/>
    </row>
    <row r="51" spans="5:7" s="97" customFormat="1">
      <c r="E51" s="98"/>
      <c r="F51" s="98"/>
      <c r="G51" s="98"/>
    </row>
    <row r="52" spans="5:7" s="97" customFormat="1">
      <c r="E52" s="98"/>
      <c r="F52" s="98"/>
      <c r="G52" s="98"/>
    </row>
    <row r="53" spans="5:7" s="97" customFormat="1">
      <c r="E53" s="98"/>
      <c r="F53" s="98"/>
      <c r="G53" s="98"/>
    </row>
    <row r="54" spans="5:7" s="97" customFormat="1">
      <c r="E54" s="98"/>
      <c r="F54" s="98"/>
      <c r="G54" s="98"/>
    </row>
    <row r="55" spans="5:7" s="97" customFormat="1">
      <c r="E55" s="98"/>
      <c r="F55" s="98"/>
      <c r="G55" s="98"/>
    </row>
    <row r="56" spans="5:7" s="97" customFormat="1">
      <c r="E56" s="98"/>
      <c r="F56" s="98"/>
      <c r="G56" s="98"/>
    </row>
    <row r="57" spans="5:7" s="95" customFormat="1">
      <c r="E57" s="96"/>
      <c r="F57" s="96"/>
      <c r="G57" s="96"/>
    </row>
    <row r="58" spans="5:7" s="95" customFormat="1">
      <c r="E58" s="96"/>
      <c r="F58" s="96"/>
      <c r="G58" s="96"/>
    </row>
    <row r="59" spans="5:7" s="95" customFormat="1">
      <c r="E59" s="96"/>
      <c r="F59" s="96"/>
      <c r="G59" s="96"/>
    </row>
    <row r="60" spans="5:7" s="95" customFormat="1">
      <c r="E60" s="96"/>
      <c r="F60" s="96"/>
      <c r="G60" s="96"/>
    </row>
    <row r="61" spans="5:7" s="95" customFormat="1">
      <c r="E61" s="96"/>
      <c r="F61" s="96"/>
      <c r="G61" s="96"/>
    </row>
    <row r="62" spans="5:7" s="95" customFormat="1">
      <c r="E62" s="96"/>
      <c r="F62" s="96"/>
      <c r="G62" s="96"/>
    </row>
    <row r="63" spans="5:7" s="95" customFormat="1">
      <c r="E63" s="96"/>
      <c r="F63" s="96"/>
      <c r="G63" s="96"/>
    </row>
    <row r="64" spans="5:7" s="95" customFormat="1">
      <c r="E64" s="96"/>
      <c r="F64" s="96"/>
      <c r="G64" s="96"/>
    </row>
    <row r="65" spans="5:7" s="95" customFormat="1">
      <c r="E65" s="96"/>
      <c r="F65" s="96"/>
      <c r="G65" s="96"/>
    </row>
    <row r="66" spans="5:7" s="95" customFormat="1">
      <c r="E66" s="96"/>
      <c r="F66" s="96"/>
      <c r="G66" s="96"/>
    </row>
    <row r="67" spans="5:7" s="95" customFormat="1">
      <c r="E67" s="96"/>
      <c r="F67" s="96"/>
      <c r="G67" s="96"/>
    </row>
    <row r="68" spans="5:7" s="95" customFormat="1">
      <c r="E68" s="96"/>
      <c r="F68" s="96"/>
      <c r="G68" s="96"/>
    </row>
    <row r="69" spans="5:7" s="95" customFormat="1">
      <c r="E69" s="96"/>
      <c r="F69" s="96"/>
      <c r="G69" s="96"/>
    </row>
    <row r="70" spans="5:7" s="95" customFormat="1">
      <c r="E70" s="96"/>
      <c r="F70" s="96"/>
      <c r="G70" s="96"/>
    </row>
    <row r="71" spans="5:7" s="44" customFormat="1">
      <c r="E71" s="45"/>
      <c r="F71" s="45"/>
      <c r="G71" s="45"/>
    </row>
    <row r="72" spans="5:7" s="44" customFormat="1">
      <c r="E72" s="45"/>
      <c r="F72" s="45"/>
      <c r="G72" s="45"/>
    </row>
    <row r="73" spans="5:7" s="44" customFormat="1">
      <c r="E73" s="45"/>
      <c r="F73" s="45"/>
      <c r="G73" s="45"/>
    </row>
  </sheetData>
  <sheetProtection algorithmName="SHA-512" hashValue="0ltmgzjWNJ9DDnfG0x10EygajkWNk1t4c+mUhN45NTCdyvmpW9mhuATyW5wCLsXhXKghC95D1Lp+YjYIT5JYgw==" saltValue="Kc1qhUCerslI73tlpp2OVw==" spinCount="100000" sheet="1" insertHyperlinks="0" autoFilter="0"/>
  <mergeCells count="3">
    <mergeCell ref="C5:E5"/>
    <mergeCell ref="C7:E7"/>
    <mergeCell ref="B2:G2"/>
  </mergeCells>
  <pageMargins left="0.25" right="0.25" top="0.75" bottom="0.75" header="0.3" footer="0.3"/>
  <pageSetup paperSize="9" scale="7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D14BA2-F060-4D37-9094-B28DB1862182}">
  <sheetPr>
    <pageSetUpPr fitToPage="1"/>
  </sheetPr>
  <dimension ref="A1:XFC367"/>
  <sheetViews>
    <sheetView zoomScale="80" zoomScaleNormal="80" workbookViewId="0">
      <selection activeCell="C12" sqref="C12"/>
    </sheetView>
  </sheetViews>
  <sheetFormatPr defaultColWidth="0" defaultRowHeight="15.6"/>
  <cols>
    <col min="1" max="1" width="2" style="14" customWidth="1"/>
    <col min="2" max="2" width="34.28515625" style="14" customWidth="1"/>
    <col min="3" max="3" width="72.28515625" style="14" customWidth="1"/>
    <col min="4" max="4" width="14.28515625" style="53" customWidth="1"/>
    <col min="5" max="5" width="18.42578125" style="23" bestFit="1" customWidth="1"/>
    <col min="6" max="6" width="59.5703125" style="54" customWidth="1"/>
    <col min="7" max="7" width="18.42578125" style="82" bestFit="1" customWidth="1"/>
    <col min="8" max="8" width="59.5703125" style="14" customWidth="1"/>
    <col min="9" max="10" width="1.7109375" style="14" customWidth="1"/>
    <col min="11" max="13" width="11.42578125" style="14" hidden="1"/>
    <col min="14" max="16381" width="11.5703125" style="14" hidden="1"/>
    <col min="16382" max="16382" width="0.42578125" style="14" hidden="1"/>
    <col min="16383" max="16383" width="14.28515625" style="14" hidden="1"/>
    <col min="16384" max="16384" width="5.7109375" style="14" hidden="1"/>
  </cols>
  <sheetData>
    <row r="1" spans="2:10" ht="23.45">
      <c r="C1" s="52" t="s">
        <v>38</v>
      </c>
      <c r="D1" s="14"/>
      <c r="E1" s="14"/>
      <c r="G1" s="66"/>
    </row>
    <row r="2" spans="2:10">
      <c r="C2" s="14" t="s">
        <v>1</v>
      </c>
      <c r="D2" s="14"/>
      <c r="G2" s="66"/>
      <c r="H2" s="66"/>
    </row>
    <row r="3" spans="2:10">
      <c r="D3" s="14"/>
      <c r="G3" s="66"/>
      <c r="H3" s="66"/>
    </row>
    <row r="4" spans="2:10" ht="79.150000000000006" customHeight="1">
      <c r="C4" s="105" t="s">
        <v>39</v>
      </c>
      <c r="D4" s="105"/>
      <c r="E4" s="105"/>
      <c r="F4" s="105"/>
      <c r="G4" s="66"/>
      <c r="H4" s="66"/>
    </row>
    <row r="5" spans="2:10" ht="30.6" customHeight="1">
      <c r="B5" s="106" t="s">
        <v>40</v>
      </c>
      <c r="C5" s="107"/>
      <c r="D5" s="107"/>
      <c r="E5" s="107"/>
      <c r="F5" s="107"/>
      <c r="G5" s="66"/>
      <c r="H5" s="66"/>
    </row>
    <row r="6" spans="2:10">
      <c r="F6" s="58"/>
      <c r="G6" s="66"/>
      <c r="H6" s="66"/>
    </row>
    <row r="7" spans="2:10" ht="18">
      <c r="B7" s="59" t="s">
        <v>44</v>
      </c>
      <c r="C7" s="60">
        <v>45215</v>
      </c>
      <c r="D7" s="61"/>
      <c r="E7" s="62"/>
      <c r="F7" s="63"/>
      <c r="G7" s="66"/>
      <c r="H7" s="66"/>
      <c r="I7" s="62"/>
      <c r="J7" s="62"/>
    </row>
    <row r="8" spans="2:10" ht="18">
      <c r="B8" s="59"/>
      <c r="D8" s="61"/>
      <c r="E8" s="62"/>
      <c r="F8" s="63"/>
      <c r="G8" s="66"/>
      <c r="H8" s="66"/>
      <c r="I8" s="62"/>
      <c r="J8" s="62"/>
    </row>
    <row r="9" spans="2:10" ht="32.450000000000003" customHeight="1">
      <c r="C9" s="65" t="s">
        <v>45</v>
      </c>
      <c r="D9" s="162" t="s">
        <v>153</v>
      </c>
      <c r="E9" s="162"/>
      <c r="F9" s="162"/>
      <c r="G9" s="66"/>
      <c r="H9" s="66"/>
      <c r="I9" s="62"/>
      <c r="J9" s="62"/>
    </row>
    <row r="10" spans="2:10" ht="28.9">
      <c r="C10" s="65" t="s">
        <v>46</v>
      </c>
      <c r="D10" s="162" t="s">
        <v>154</v>
      </c>
      <c r="E10" s="162"/>
      <c r="F10" s="162"/>
      <c r="G10" s="66"/>
      <c r="H10" s="66"/>
      <c r="I10" s="62"/>
      <c r="J10" s="62"/>
    </row>
    <row r="11" spans="2:10" ht="14.45">
      <c r="E11" s="66"/>
      <c r="G11" s="66"/>
      <c r="H11" s="66"/>
    </row>
    <row r="12" spans="2:10" ht="18">
      <c r="B12" s="59" t="s">
        <v>49</v>
      </c>
      <c r="E12" s="66"/>
      <c r="G12" s="66"/>
      <c r="H12" s="66"/>
    </row>
    <row r="13" spans="2:10" ht="14.45">
      <c r="B13" s="55" t="s">
        <v>50</v>
      </c>
      <c r="C13" s="14" t="s">
        <v>51</v>
      </c>
      <c r="E13" s="66"/>
      <c r="G13" s="66"/>
      <c r="H13" s="66"/>
    </row>
    <row r="14" spans="2:10" ht="14.45">
      <c r="B14" s="56">
        <v>5</v>
      </c>
      <c r="C14" s="14" t="s">
        <v>52</v>
      </c>
      <c r="E14" s="66"/>
      <c r="G14" s="66"/>
      <c r="H14" s="66"/>
    </row>
    <row r="15" spans="2:10" ht="14.45">
      <c r="B15" s="57">
        <v>4</v>
      </c>
      <c r="C15" s="14" t="s">
        <v>53</v>
      </c>
      <c r="E15" s="66"/>
      <c r="G15" s="66"/>
      <c r="H15" s="66"/>
    </row>
    <row r="16" spans="2:10" ht="14.45">
      <c r="B16" s="57">
        <v>3</v>
      </c>
      <c r="C16" s="14" t="s">
        <v>54</v>
      </c>
      <c r="E16" s="66"/>
      <c r="G16" s="66"/>
      <c r="H16" s="66"/>
    </row>
    <row r="17" spans="1:9" ht="14.45">
      <c r="B17" s="57">
        <v>2</v>
      </c>
      <c r="C17" s="14" t="s">
        <v>55</v>
      </c>
      <c r="E17" s="66"/>
      <c r="G17" s="66"/>
      <c r="H17" s="66"/>
    </row>
    <row r="18" spans="1:9" ht="14.45">
      <c r="B18" s="64">
        <v>1</v>
      </c>
      <c r="C18" s="14" t="s">
        <v>56</v>
      </c>
      <c r="E18" s="66"/>
      <c r="G18" s="66"/>
      <c r="H18" s="66"/>
    </row>
    <row r="19" spans="1:9" ht="15" thickBot="1">
      <c r="E19" s="66"/>
      <c r="G19" s="66"/>
      <c r="H19" s="66"/>
    </row>
    <row r="20" spans="1:9" s="29" customFormat="1" ht="36.6" thickBot="1">
      <c r="B20" s="67" t="s">
        <v>57</v>
      </c>
      <c r="C20" s="68" t="s">
        <v>58</v>
      </c>
      <c r="D20" s="68" t="s">
        <v>59</v>
      </c>
      <c r="E20" s="69" t="s">
        <v>60</v>
      </c>
      <c r="F20" s="70" t="s">
        <v>61</v>
      </c>
      <c r="G20" s="71" t="s">
        <v>62</v>
      </c>
      <c r="H20" s="72" t="s">
        <v>63</v>
      </c>
    </row>
    <row r="21" spans="1:9" s="73" customFormat="1" ht="29.45" thickBot="1">
      <c r="B21" s="109" t="s">
        <v>64</v>
      </c>
      <c r="C21" s="110"/>
      <c r="D21" s="110"/>
      <c r="E21" s="110"/>
      <c r="F21" s="110"/>
      <c r="G21" s="110"/>
      <c r="H21" s="111"/>
    </row>
    <row r="22" spans="1:9" ht="21.6" thickBot="1">
      <c r="B22" s="112" t="s">
        <v>65</v>
      </c>
      <c r="C22" s="114" t="s">
        <v>66</v>
      </c>
      <c r="D22" s="115"/>
      <c r="E22" s="115"/>
      <c r="F22" s="115"/>
      <c r="G22" s="115"/>
      <c r="H22" s="116"/>
    </row>
    <row r="23" spans="1:9" s="15" customFormat="1" ht="10.15" customHeight="1">
      <c r="A23" s="14"/>
      <c r="B23" s="113"/>
      <c r="C23" s="117" t="s">
        <v>67</v>
      </c>
      <c r="D23" s="75">
        <v>5</v>
      </c>
      <c r="E23" s="163">
        <v>2</v>
      </c>
      <c r="F23" s="165" t="s">
        <v>155</v>
      </c>
      <c r="G23" s="167">
        <v>2</v>
      </c>
      <c r="H23" s="171" t="s">
        <v>156</v>
      </c>
    </row>
    <row r="24" spans="1:9" s="15" customFormat="1" ht="10.15" customHeight="1">
      <c r="A24" s="14"/>
      <c r="B24" s="113"/>
      <c r="C24" s="118"/>
      <c r="D24" s="75">
        <v>4</v>
      </c>
      <c r="E24" s="164"/>
      <c r="F24" s="165"/>
      <c r="G24" s="168"/>
      <c r="H24" s="172"/>
      <c r="I24" s="76"/>
    </row>
    <row r="25" spans="1:9" s="15" customFormat="1" ht="10.15" customHeight="1">
      <c r="A25" s="14"/>
      <c r="B25" s="113"/>
      <c r="C25" s="118"/>
      <c r="D25" s="75">
        <v>3</v>
      </c>
      <c r="E25" s="164"/>
      <c r="F25" s="165"/>
      <c r="G25" s="168"/>
      <c r="H25" s="172"/>
    </row>
    <row r="26" spans="1:9" s="15" customFormat="1" ht="10.15" customHeight="1">
      <c r="A26" s="14"/>
      <c r="B26" s="113"/>
      <c r="C26" s="118"/>
      <c r="D26" s="75">
        <v>2</v>
      </c>
      <c r="E26" s="164"/>
      <c r="F26" s="165"/>
      <c r="G26" s="168"/>
      <c r="H26" s="172"/>
    </row>
    <row r="27" spans="1:9" s="15" customFormat="1" ht="10.15" customHeight="1">
      <c r="A27" s="14"/>
      <c r="B27" s="113"/>
      <c r="C27" s="118"/>
      <c r="D27" s="77">
        <v>1</v>
      </c>
      <c r="E27" s="164"/>
      <c r="F27" s="166"/>
      <c r="G27" s="168"/>
      <c r="H27" s="172"/>
    </row>
    <row r="28" spans="1:9" s="15" customFormat="1" ht="10.15" customHeight="1">
      <c r="A28" s="14"/>
      <c r="B28" s="113"/>
      <c r="C28" s="126" t="s">
        <v>68</v>
      </c>
      <c r="D28" s="74">
        <v>5</v>
      </c>
      <c r="E28" s="168">
        <v>3</v>
      </c>
      <c r="F28" s="169" t="s">
        <v>157</v>
      </c>
      <c r="G28" s="168">
        <v>3</v>
      </c>
      <c r="H28" s="172"/>
    </row>
    <row r="29" spans="1:9" s="15" customFormat="1" ht="10.15" customHeight="1">
      <c r="A29" s="14"/>
      <c r="B29" s="113"/>
      <c r="C29" s="127"/>
      <c r="D29" s="75">
        <v>4</v>
      </c>
      <c r="E29" s="168"/>
      <c r="F29" s="165"/>
      <c r="G29" s="168"/>
      <c r="H29" s="172"/>
    </row>
    <row r="30" spans="1:9" s="15" customFormat="1" ht="10.15" customHeight="1">
      <c r="A30" s="14"/>
      <c r="B30" s="113"/>
      <c r="C30" s="127"/>
      <c r="D30" s="75">
        <v>3</v>
      </c>
      <c r="E30" s="168"/>
      <c r="F30" s="165"/>
      <c r="G30" s="168"/>
      <c r="H30" s="172"/>
    </row>
    <row r="31" spans="1:9" s="15" customFormat="1" ht="10.15" customHeight="1">
      <c r="A31" s="14"/>
      <c r="B31" s="113"/>
      <c r="C31" s="127"/>
      <c r="D31" s="75">
        <v>2</v>
      </c>
      <c r="E31" s="168"/>
      <c r="F31" s="165"/>
      <c r="G31" s="168"/>
      <c r="H31" s="172"/>
    </row>
    <row r="32" spans="1:9" s="15" customFormat="1" ht="10.15" customHeight="1">
      <c r="A32" s="14"/>
      <c r="B32" s="113"/>
      <c r="C32" s="127"/>
      <c r="D32" s="77">
        <v>1</v>
      </c>
      <c r="E32" s="168"/>
      <c r="F32" s="166"/>
      <c r="G32" s="168"/>
      <c r="H32" s="172"/>
    </row>
    <row r="33" spans="1:8" s="15" customFormat="1" ht="10.15" customHeight="1">
      <c r="A33" s="14"/>
      <c r="B33" s="113"/>
      <c r="C33" s="126" t="s">
        <v>69</v>
      </c>
      <c r="D33" s="74">
        <v>5</v>
      </c>
      <c r="E33" s="168">
        <v>4</v>
      </c>
      <c r="F33" s="169" t="s">
        <v>158</v>
      </c>
      <c r="G33" s="168">
        <v>4</v>
      </c>
      <c r="H33" s="172"/>
    </row>
    <row r="34" spans="1:8" s="15" customFormat="1" ht="10.15" customHeight="1">
      <c r="A34" s="14"/>
      <c r="B34" s="113"/>
      <c r="C34" s="127"/>
      <c r="D34" s="75">
        <v>4</v>
      </c>
      <c r="E34" s="168"/>
      <c r="F34" s="165"/>
      <c r="G34" s="168"/>
      <c r="H34" s="172"/>
    </row>
    <row r="35" spans="1:8" s="15" customFormat="1" ht="10.15" customHeight="1">
      <c r="A35" s="14"/>
      <c r="B35" s="113"/>
      <c r="C35" s="127"/>
      <c r="D35" s="75">
        <v>3</v>
      </c>
      <c r="E35" s="168"/>
      <c r="F35" s="165"/>
      <c r="G35" s="168"/>
      <c r="H35" s="172"/>
    </row>
    <row r="36" spans="1:8" s="15" customFormat="1" ht="10.15" customHeight="1">
      <c r="A36" s="14"/>
      <c r="B36" s="113"/>
      <c r="C36" s="127"/>
      <c r="D36" s="75">
        <v>2</v>
      </c>
      <c r="E36" s="168"/>
      <c r="F36" s="165"/>
      <c r="G36" s="168"/>
      <c r="H36" s="172"/>
    </row>
    <row r="37" spans="1:8" s="15" customFormat="1" ht="10.15" customHeight="1">
      <c r="A37" s="14"/>
      <c r="B37" s="113"/>
      <c r="C37" s="127"/>
      <c r="D37" s="77">
        <v>1</v>
      </c>
      <c r="E37" s="168"/>
      <c r="F37" s="166"/>
      <c r="G37" s="168"/>
      <c r="H37" s="172"/>
    </row>
    <row r="38" spans="1:8" s="15" customFormat="1" ht="10.15" customHeight="1">
      <c r="A38" s="14"/>
      <c r="B38" s="113"/>
      <c r="C38" s="126" t="s">
        <v>70</v>
      </c>
      <c r="D38" s="74">
        <v>5</v>
      </c>
      <c r="E38" s="168">
        <v>5</v>
      </c>
      <c r="F38" s="169" t="s">
        <v>159</v>
      </c>
      <c r="G38" s="168">
        <v>5</v>
      </c>
      <c r="H38" s="172"/>
    </row>
    <row r="39" spans="1:8" s="15" customFormat="1" ht="10.15" customHeight="1">
      <c r="A39" s="14"/>
      <c r="B39" s="113"/>
      <c r="C39" s="127"/>
      <c r="D39" s="75">
        <v>4</v>
      </c>
      <c r="E39" s="168"/>
      <c r="F39" s="165"/>
      <c r="G39" s="168"/>
      <c r="H39" s="172"/>
    </row>
    <row r="40" spans="1:8" s="15" customFormat="1" ht="10.15" customHeight="1">
      <c r="A40" s="14"/>
      <c r="B40" s="113"/>
      <c r="C40" s="127"/>
      <c r="D40" s="75">
        <v>3</v>
      </c>
      <c r="E40" s="168"/>
      <c r="F40" s="165"/>
      <c r="G40" s="168"/>
      <c r="H40" s="172"/>
    </row>
    <row r="41" spans="1:8" s="15" customFormat="1" ht="10.15" customHeight="1">
      <c r="A41" s="14"/>
      <c r="B41" s="113"/>
      <c r="C41" s="127"/>
      <c r="D41" s="75">
        <v>2</v>
      </c>
      <c r="E41" s="168"/>
      <c r="F41" s="165"/>
      <c r="G41" s="168"/>
      <c r="H41" s="172"/>
    </row>
    <row r="42" spans="1:8" s="15" customFormat="1" ht="10.15" customHeight="1">
      <c r="A42" s="14"/>
      <c r="B42" s="113"/>
      <c r="C42" s="127"/>
      <c r="D42" s="77">
        <v>1</v>
      </c>
      <c r="E42" s="168"/>
      <c r="F42" s="166"/>
      <c r="G42" s="168"/>
      <c r="H42" s="172"/>
    </row>
    <row r="43" spans="1:8" s="15" customFormat="1" ht="10.15" customHeight="1">
      <c r="A43" s="14"/>
      <c r="B43" s="113"/>
      <c r="C43" s="126" t="s">
        <v>71</v>
      </c>
      <c r="D43" s="74">
        <v>5</v>
      </c>
      <c r="E43" s="168">
        <v>3</v>
      </c>
      <c r="F43" s="169" t="s">
        <v>160</v>
      </c>
      <c r="G43" s="168">
        <v>3</v>
      </c>
      <c r="H43" s="172"/>
    </row>
    <row r="44" spans="1:8" s="15" customFormat="1" ht="10.15" customHeight="1">
      <c r="A44" s="14"/>
      <c r="B44" s="113"/>
      <c r="C44" s="127"/>
      <c r="D44" s="75">
        <v>4</v>
      </c>
      <c r="E44" s="168"/>
      <c r="F44" s="165"/>
      <c r="G44" s="168"/>
      <c r="H44" s="172"/>
    </row>
    <row r="45" spans="1:8" s="15" customFormat="1" ht="10.15" customHeight="1">
      <c r="A45" s="14"/>
      <c r="B45" s="113"/>
      <c r="C45" s="127"/>
      <c r="D45" s="75">
        <v>3</v>
      </c>
      <c r="E45" s="168"/>
      <c r="F45" s="165"/>
      <c r="G45" s="168"/>
      <c r="H45" s="172"/>
    </row>
    <row r="46" spans="1:8" s="15" customFormat="1" ht="10.15" customHeight="1">
      <c r="A46" s="14"/>
      <c r="B46" s="113"/>
      <c r="C46" s="127"/>
      <c r="D46" s="75">
        <v>2</v>
      </c>
      <c r="E46" s="168"/>
      <c r="F46" s="165"/>
      <c r="G46" s="168"/>
      <c r="H46" s="172"/>
    </row>
    <row r="47" spans="1:8" s="15" customFormat="1" ht="10.15" customHeight="1" thickBot="1">
      <c r="A47" s="14"/>
      <c r="B47" s="113"/>
      <c r="C47" s="128"/>
      <c r="D47" s="77">
        <v>1</v>
      </c>
      <c r="E47" s="170"/>
      <c r="F47" s="166"/>
      <c r="G47" s="170"/>
      <c r="H47" s="173"/>
    </row>
    <row r="48" spans="1:8" s="31" customFormat="1" ht="18.600000000000001" thickBot="1">
      <c r="A48" s="29"/>
      <c r="B48" s="113"/>
      <c r="C48" s="40" t="str">
        <f>"SCORE MOYEN - "&amp;C22</f>
        <v>SCORE MOYEN - 1.1 Stratégie d'entreprise</v>
      </c>
      <c r="D48" s="41"/>
      <c r="E48" s="42">
        <f>AVERAGE(E23:E47)</f>
        <v>3.4</v>
      </c>
      <c r="F48" s="48"/>
      <c r="G48" s="42">
        <f>AVERAGE(G23:G47)</f>
        <v>3.4</v>
      </c>
      <c r="H48" s="43"/>
    </row>
    <row r="49" spans="1:8" ht="21.6" thickBot="1">
      <c r="B49" s="113"/>
      <c r="C49" s="114" t="s">
        <v>72</v>
      </c>
      <c r="D49" s="115"/>
      <c r="E49" s="115"/>
      <c r="F49" s="115"/>
      <c r="G49" s="115"/>
      <c r="H49" s="116"/>
    </row>
    <row r="50" spans="1:8" s="15" customFormat="1" ht="47.45" customHeight="1">
      <c r="A50" s="14"/>
      <c r="B50" s="113"/>
      <c r="C50" s="133" t="s">
        <v>73</v>
      </c>
      <c r="D50" s="133"/>
      <c r="E50" s="133"/>
      <c r="F50" s="133"/>
      <c r="G50" s="133"/>
      <c r="H50" s="171" t="s">
        <v>161</v>
      </c>
    </row>
    <row r="51" spans="1:8" s="15" customFormat="1" ht="10.15" customHeight="1">
      <c r="A51" s="14"/>
      <c r="B51" s="113"/>
      <c r="C51" s="134" t="s">
        <v>74</v>
      </c>
      <c r="D51" s="74">
        <v>5</v>
      </c>
      <c r="E51" s="168">
        <v>1</v>
      </c>
      <c r="F51" s="169"/>
      <c r="G51" s="168">
        <v>1</v>
      </c>
      <c r="H51" s="172"/>
    </row>
    <row r="52" spans="1:8" s="15" customFormat="1" ht="10.15" customHeight="1">
      <c r="A52" s="14"/>
      <c r="B52" s="113"/>
      <c r="C52" s="135"/>
      <c r="D52" s="75">
        <v>4</v>
      </c>
      <c r="E52" s="168"/>
      <c r="F52" s="165"/>
      <c r="G52" s="168"/>
      <c r="H52" s="172"/>
    </row>
    <row r="53" spans="1:8" s="15" customFormat="1" ht="10.15" customHeight="1">
      <c r="A53" s="14"/>
      <c r="B53" s="113"/>
      <c r="C53" s="135"/>
      <c r="D53" s="75">
        <v>3</v>
      </c>
      <c r="E53" s="168"/>
      <c r="F53" s="165"/>
      <c r="G53" s="168"/>
      <c r="H53" s="172"/>
    </row>
    <row r="54" spans="1:8" s="15" customFormat="1" ht="10.15" customHeight="1">
      <c r="A54" s="14"/>
      <c r="B54" s="113"/>
      <c r="C54" s="135"/>
      <c r="D54" s="75">
        <v>2</v>
      </c>
      <c r="E54" s="168"/>
      <c r="F54" s="165"/>
      <c r="G54" s="168"/>
      <c r="H54" s="172"/>
    </row>
    <row r="55" spans="1:8" s="15" customFormat="1" ht="10.15" customHeight="1">
      <c r="A55" s="14"/>
      <c r="B55" s="113"/>
      <c r="C55" s="135"/>
      <c r="D55" s="77">
        <v>1</v>
      </c>
      <c r="E55" s="168"/>
      <c r="F55" s="166"/>
      <c r="G55" s="168"/>
      <c r="H55" s="172"/>
    </row>
    <row r="56" spans="1:8" s="15" customFormat="1" ht="10.15" customHeight="1">
      <c r="A56" s="14"/>
      <c r="B56" s="113"/>
      <c r="C56" s="134" t="s">
        <v>75</v>
      </c>
      <c r="D56" s="74">
        <v>5</v>
      </c>
      <c r="E56" s="168">
        <v>1</v>
      </c>
      <c r="F56" s="169"/>
      <c r="G56" s="168">
        <v>1</v>
      </c>
      <c r="H56" s="172"/>
    </row>
    <row r="57" spans="1:8" s="15" customFormat="1" ht="10.15" customHeight="1">
      <c r="A57" s="14"/>
      <c r="B57" s="113"/>
      <c r="C57" s="135"/>
      <c r="D57" s="75">
        <v>4</v>
      </c>
      <c r="E57" s="168"/>
      <c r="F57" s="165"/>
      <c r="G57" s="168"/>
      <c r="H57" s="172"/>
    </row>
    <row r="58" spans="1:8" s="15" customFormat="1" ht="10.15" customHeight="1">
      <c r="A58" s="14"/>
      <c r="B58" s="113"/>
      <c r="C58" s="135"/>
      <c r="D58" s="75">
        <v>3</v>
      </c>
      <c r="E58" s="168"/>
      <c r="F58" s="165"/>
      <c r="G58" s="168"/>
      <c r="H58" s="172"/>
    </row>
    <row r="59" spans="1:8" s="15" customFormat="1" ht="10.15" customHeight="1">
      <c r="A59" s="14"/>
      <c r="B59" s="113"/>
      <c r="C59" s="135"/>
      <c r="D59" s="75">
        <v>2</v>
      </c>
      <c r="E59" s="168"/>
      <c r="F59" s="165"/>
      <c r="G59" s="168"/>
      <c r="H59" s="172"/>
    </row>
    <row r="60" spans="1:8" s="15" customFormat="1" ht="10.15" customHeight="1">
      <c r="A60" s="14"/>
      <c r="B60" s="113"/>
      <c r="C60" s="135"/>
      <c r="D60" s="77">
        <v>1</v>
      </c>
      <c r="E60" s="168"/>
      <c r="F60" s="166"/>
      <c r="G60" s="168"/>
      <c r="H60" s="172"/>
    </row>
    <row r="61" spans="1:8" s="15" customFormat="1" ht="10.15" customHeight="1">
      <c r="A61" s="14"/>
      <c r="B61" s="113"/>
      <c r="C61" s="134" t="s">
        <v>76</v>
      </c>
      <c r="D61" s="74">
        <v>5</v>
      </c>
      <c r="E61" s="168">
        <v>1</v>
      </c>
      <c r="F61" s="169"/>
      <c r="G61" s="168">
        <v>1</v>
      </c>
      <c r="H61" s="172"/>
    </row>
    <row r="62" spans="1:8" s="15" customFormat="1" ht="10.15" customHeight="1">
      <c r="A62" s="14"/>
      <c r="B62" s="113"/>
      <c r="C62" s="135"/>
      <c r="D62" s="75">
        <v>4</v>
      </c>
      <c r="E62" s="168"/>
      <c r="F62" s="165"/>
      <c r="G62" s="168"/>
      <c r="H62" s="172"/>
    </row>
    <row r="63" spans="1:8" s="15" customFormat="1" ht="10.15" customHeight="1">
      <c r="A63" s="14"/>
      <c r="B63" s="113"/>
      <c r="C63" s="135"/>
      <c r="D63" s="75">
        <v>3</v>
      </c>
      <c r="E63" s="168"/>
      <c r="F63" s="165"/>
      <c r="G63" s="168"/>
      <c r="H63" s="172"/>
    </row>
    <row r="64" spans="1:8" s="15" customFormat="1" ht="10.15" customHeight="1">
      <c r="A64" s="14"/>
      <c r="B64" s="113"/>
      <c r="C64" s="135"/>
      <c r="D64" s="75">
        <v>2</v>
      </c>
      <c r="E64" s="168"/>
      <c r="F64" s="165"/>
      <c r="G64" s="168"/>
      <c r="H64" s="172"/>
    </row>
    <row r="65" spans="1:8" s="15" customFormat="1" ht="10.15" customHeight="1">
      <c r="A65" s="14"/>
      <c r="B65" s="113"/>
      <c r="C65" s="135"/>
      <c r="D65" s="77">
        <v>1</v>
      </c>
      <c r="E65" s="168"/>
      <c r="F65" s="166"/>
      <c r="G65" s="168"/>
      <c r="H65" s="172"/>
    </row>
    <row r="66" spans="1:8" s="15" customFormat="1" ht="10.15" customHeight="1">
      <c r="A66" s="14"/>
      <c r="B66" s="113"/>
      <c r="C66" s="134" t="s">
        <v>77</v>
      </c>
      <c r="D66" s="74">
        <v>5</v>
      </c>
      <c r="E66" s="168">
        <v>1</v>
      </c>
      <c r="F66" s="169"/>
      <c r="G66" s="168">
        <v>1</v>
      </c>
      <c r="H66" s="172"/>
    </row>
    <row r="67" spans="1:8" s="15" customFormat="1" ht="10.15" customHeight="1">
      <c r="A67" s="14"/>
      <c r="B67" s="113"/>
      <c r="C67" s="135"/>
      <c r="D67" s="75">
        <v>4</v>
      </c>
      <c r="E67" s="168"/>
      <c r="F67" s="165"/>
      <c r="G67" s="168"/>
      <c r="H67" s="172"/>
    </row>
    <row r="68" spans="1:8" s="15" customFormat="1" ht="10.15" customHeight="1">
      <c r="A68" s="14"/>
      <c r="B68" s="113"/>
      <c r="C68" s="135"/>
      <c r="D68" s="75">
        <v>3</v>
      </c>
      <c r="E68" s="168"/>
      <c r="F68" s="165"/>
      <c r="G68" s="168"/>
      <c r="H68" s="172"/>
    </row>
    <row r="69" spans="1:8" s="15" customFormat="1" ht="10.15" customHeight="1">
      <c r="A69" s="14"/>
      <c r="B69" s="113"/>
      <c r="C69" s="135"/>
      <c r="D69" s="75">
        <v>2</v>
      </c>
      <c r="E69" s="168"/>
      <c r="F69" s="165"/>
      <c r="G69" s="168"/>
      <c r="H69" s="172"/>
    </row>
    <row r="70" spans="1:8" s="15" customFormat="1" ht="10.15" customHeight="1">
      <c r="A70" s="14"/>
      <c r="B70" s="113"/>
      <c r="C70" s="135"/>
      <c r="D70" s="77">
        <v>1</v>
      </c>
      <c r="E70" s="168"/>
      <c r="F70" s="166"/>
      <c r="G70" s="168"/>
      <c r="H70" s="172"/>
    </row>
    <row r="71" spans="1:8" s="15" customFormat="1" ht="10.15" customHeight="1">
      <c r="A71" s="14"/>
      <c r="B71" s="113"/>
      <c r="C71" s="134" t="s">
        <v>78</v>
      </c>
      <c r="D71" s="74">
        <v>5</v>
      </c>
      <c r="E71" s="168">
        <v>1</v>
      </c>
      <c r="F71" s="169"/>
      <c r="G71" s="168">
        <v>5</v>
      </c>
      <c r="H71" s="172"/>
    </row>
    <row r="72" spans="1:8" s="15" customFormat="1" ht="10.15" customHeight="1">
      <c r="A72" s="14"/>
      <c r="B72" s="113"/>
      <c r="C72" s="135"/>
      <c r="D72" s="75">
        <v>4</v>
      </c>
      <c r="E72" s="168"/>
      <c r="F72" s="165"/>
      <c r="G72" s="168"/>
      <c r="H72" s="172"/>
    </row>
    <row r="73" spans="1:8" s="15" customFormat="1" ht="10.15" customHeight="1">
      <c r="A73" s="14"/>
      <c r="B73" s="113"/>
      <c r="C73" s="135"/>
      <c r="D73" s="75">
        <v>3</v>
      </c>
      <c r="E73" s="168"/>
      <c r="F73" s="165"/>
      <c r="G73" s="168"/>
      <c r="H73" s="172"/>
    </row>
    <row r="74" spans="1:8" s="15" customFormat="1" ht="10.15" customHeight="1">
      <c r="A74" s="14"/>
      <c r="B74" s="113"/>
      <c r="C74" s="135"/>
      <c r="D74" s="75">
        <v>2</v>
      </c>
      <c r="E74" s="168"/>
      <c r="F74" s="165"/>
      <c r="G74" s="168"/>
      <c r="H74" s="172"/>
    </row>
    <row r="75" spans="1:8" s="15" customFormat="1" ht="10.15" customHeight="1">
      <c r="A75" s="14"/>
      <c r="B75" s="113"/>
      <c r="C75" s="135"/>
      <c r="D75" s="77">
        <v>1</v>
      </c>
      <c r="E75" s="168"/>
      <c r="F75" s="166"/>
      <c r="G75" s="168"/>
      <c r="H75" s="172"/>
    </row>
    <row r="76" spans="1:8" s="15" customFormat="1" ht="10.15" customHeight="1">
      <c r="A76" s="14"/>
      <c r="B76" s="113"/>
      <c r="C76" s="134" t="s">
        <v>79</v>
      </c>
      <c r="D76" s="74">
        <v>5</v>
      </c>
      <c r="E76" s="168">
        <v>1</v>
      </c>
      <c r="F76" s="169"/>
      <c r="G76" s="168">
        <v>1</v>
      </c>
      <c r="H76" s="172"/>
    </row>
    <row r="77" spans="1:8" s="15" customFormat="1" ht="10.15" customHeight="1">
      <c r="A77" s="14"/>
      <c r="B77" s="113"/>
      <c r="C77" s="135"/>
      <c r="D77" s="75">
        <v>4</v>
      </c>
      <c r="E77" s="168"/>
      <c r="F77" s="165"/>
      <c r="G77" s="168"/>
      <c r="H77" s="172"/>
    </row>
    <row r="78" spans="1:8" s="15" customFormat="1" ht="10.15" customHeight="1">
      <c r="A78" s="14"/>
      <c r="B78" s="113"/>
      <c r="C78" s="135"/>
      <c r="D78" s="75">
        <v>3</v>
      </c>
      <c r="E78" s="168"/>
      <c r="F78" s="165"/>
      <c r="G78" s="168"/>
      <c r="H78" s="172"/>
    </row>
    <row r="79" spans="1:8" s="15" customFormat="1" ht="10.15" customHeight="1">
      <c r="A79" s="14"/>
      <c r="B79" s="113"/>
      <c r="C79" s="135"/>
      <c r="D79" s="75">
        <v>2</v>
      </c>
      <c r="E79" s="168"/>
      <c r="F79" s="165"/>
      <c r="G79" s="168"/>
      <c r="H79" s="172"/>
    </row>
    <row r="80" spans="1:8" s="15" customFormat="1" ht="10.15" customHeight="1">
      <c r="A80" s="14"/>
      <c r="B80" s="113"/>
      <c r="C80" s="135"/>
      <c r="D80" s="77">
        <v>1</v>
      </c>
      <c r="E80" s="168"/>
      <c r="F80" s="166"/>
      <c r="G80" s="168"/>
      <c r="H80" s="172"/>
    </row>
    <row r="81" spans="1:8" s="15" customFormat="1" ht="10.15" customHeight="1">
      <c r="A81" s="14"/>
      <c r="B81" s="113"/>
      <c r="C81" s="134" t="s">
        <v>80</v>
      </c>
      <c r="D81" s="74">
        <v>5</v>
      </c>
      <c r="E81" s="168">
        <v>1</v>
      </c>
      <c r="F81" s="169"/>
      <c r="G81" s="168">
        <v>1</v>
      </c>
      <c r="H81" s="172"/>
    </row>
    <row r="82" spans="1:8" s="15" customFormat="1" ht="10.15" customHeight="1">
      <c r="A82" s="14"/>
      <c r="B82" s="113"/>
      <c r="C82" s="135"/>
      <c r="D82" s="75">
        <v>4</v>
      </c>
      <c r="E82" s="168"/>
      <c r="F82" s="165"/>
      <c r="G82" s="168"/>
      <c r="H82" s="172"/>
    </row>
    <row r="83" spans="1:8" s="15" customFormat="1" ht="10.15" customHeight="1">
      <c r="A83" s="14"/>
      <c r="B83" s="113"/>
      <c r="C83" s="135"/>
      <c r="D83" s="75">
        <v>3</v>
      </c>
      <c r="E83" s="168"/>
      <c r="F83" s="165"/>
      <c r="G83" s="168"/>
      <c r="H83" s="172"/>
    </row>
    <row r="84" spans="1:8" s="15" customFormat="1" ht="10.15" customHeight="1">
      <c r="A84" s="14"/>
      <c r="B84" s="113"/>
      <c r="C84" s="135"/>
      <c r="D84" s="75">
        <v>2</v>
      </c>
      <c r="E84" s="168"/>
      <c r="F84" s="165"/>
      <c r="G84" s="168"/>
      <c r="H84" s="172"/>
    </row>
    <row r="85" spans="1:8" s="15" customFormat="1" ht="10.15" customHeight="1">
      <c r="A85" s="14"/>
      <c r="B85" s="113"/>
      <c r="C85" s="135"/>
      <c r="D85" s="77">
        <v>1</v>
      </c>
      <c r="E85" s="168"/>
      <c r="F85" s="166"/>
      <c r="G85" s="168"/>
      <c r="H85" s="172"/>
    </row>
    <row r="86" spans="1:8" s="15" customFormat="1" ht="10.15" customHeight="1">
      <c r="A86" s="14"/>
      <c r="B86" s="113"/>
      <c r="C86" s="134" t="s">
        <v>81</v>
      </c>
      <c r="D86" s="74">
        <v>5</v>
      </c>
      <c r="E86" s="168">
        <v>1</v>
      </c>
      <c r="F86" s="169"/>
      <c r="G86" s="168">
        <v>1</v>
      </c>
      <c r="H86" s="172"/>
    </row>
    <row r="87" spans="1:8" s="15" customFormat="1" ht="10.15" customHeight="1">
      <c r="A87" s="14"/>
      <c r="B87" s="113"/>
      <c r="C87" s="135"/>
      <c r="D87" s="75">
        <v>4</v>
      </c>
      <c r="E87" s="168"/>
      <c r="F87" s="165"/>
      <c r="G87" s="168"/>
      <c r="H87" s="172"/>
    </row>
    <row r="88" spans="1:8" s="15" customFormat="1" ht="10.15" customHeight="1">
      <c r="A88" s="14"/>
      <c r="B88" s="113"/>
      <c r="C88" s="135"/>
      <c r="D88" s="75">
        <v>3</v>
      </c>
      <c r="E88" s="168"/>
      <c r="F88" s="165"/>
      <c r="G88" s="168"/>
      <c r="H88" s="172"/>
    </row>
    <row r="89" spans="1:8" s="15" customFormat="1" ht="10.15" customHeight="1">
      <c r="A89" s="14"/>
      <c r="B89" s="113"/>
      <c r="C89" s="135"/>
      <c r="D89" s="75">
        <v>2</v>
      </c>
      <c r="E89" s="168"/>
      <c r="F89" s="165"/>
      <c r="G89" s="168"/>
      <c r="H89" s="172"/>
    </row>
    <row r="90" spans="1:8" s="15" customFormat="1" ht="10.15" customHeight="1">
      <c r="A90" s="14"/>
      <c r="B90" s="113"/>
      <c r="C90" s="135"/>
      <c r="D90" s="77">
        <v>1</v>
      </c>
      <c r="E90" s="168"/>
      <c r="F90" s="166"/>
      <c r="G90" s="168"/>
      <c r="H90" s="172"/>
    </row>
    <row r="91" spans="1:8" s="15" customFormat="1" ht="10.15" customHeight="1">
      <c r="A91" s="14"/>
      <c r="B91" s="113"/>
      <c r="C91" s="134" t="s">
        <v>81</v>
      </c>
      <c r="D91" s="74">
        <v>5</v>
      </c>
      <c r="E91" s="168">
        <v>1</v>
      </c>
      <c r="F91" s="169"/>
      <c r="G91" s="168">
        <v>1</v>
      </c>
      <c r="H91" s="172"/>
    </row>
    <row r="92" spans="1:8" s="15" customFormat="1" ht="10.15" customHeight="1">
      <c r="A92" s="14"/>
      <c r="B92" s="113"/>
      <c r="C92" s="135"/>
      <c r="D92" s="75">
        <v>4</v>
      </c>
      <c r="E92" s="168"/>
      <c r="F92" s="165"/>
      <c r="G92" s="168"/>
      <c r="H92" s="172"/>
    </row>
    <row r="93" spans="1:8" s="15" customFormat="1" ht="10.15" customHeight="1">
      <c r="A93" s="14"/>
      <c r="B93" s="113"/>
      <c r="C93" s="135"/>
      <c r="D93" s="75">
        <v>3</v>
      </c>
      <c r="E93" s="168"/>
      <c r="F93" s="165"/>
      <c r="G93" s="168"/>
      <c r="H93" s="172"/>
    </row>
    <row r="94" spans="1:8" s="15" customFormat="1" ht="10.15" customHeight="1">
      <c r="A94" s="14"/>
      <c r="B94" s="113"/>
      <c r="C94" s="135"/>
      <c r="D94" s="75">
        <v>2</v>
      </c>
      <c r="E94" s="168"/>
      <c r="F94" s="165"/>
      <c r="G94" s="168"/>
      <c r="H94" s="172"/>
    </row>
    <row r="95" spans="1:8" s="15" customFormat="1" ht="10.15" customHeight="1">
      <c r="A95" s="14"/>
      <c r="B95" s="113"/>
      <c r="C95" s="135"/>
      <c r="D95" s="77">
        <v>1</v>
      </c>
      <c r="E95" s="168"/>
      <c r="F95" s="166"/>
      <c r="G95" s="168"/>
      <c r="H95" s="172"/>
    </row>
    <row r="96" spans="1:8" s="15" customFormat="1" ht="10.15" customHeight="1">
      <c r="A96" s="14"/>
      <c r="B96" s="113"/>
      <c r="C96" s="136" t="s">
        <v>82</v>
      </c>
      <c r="D96" s="74">
        <v>5</v>
      </c>
      <c r="E96" s="168">
        <v>1</v>
      </c>
      <c r="F96" s="169"/>
      <c r="G96" s="168">
        <v>1</v>
      </c>
      <c r="H96" s="172"/>
    </row>
    <row r="97" spans="1:8" s="15" customFormat="1" ht="10.15" customHeight="1">
      <c r="A97" s="14"/>
      <c r="B97" s="113"/>
      <c r="C97" s="137"/>
      <c r="D97" s="75">
        <v>4</v>
      </c>
      <c r="E97" s="168"/>
      <c r="F97" s="165"/>
      <c r="G97" s="168"/>
      <c r="H97" s="172"/>
    </row>
    <row r="98" spans="1:8" s="15" customFormat="1" ht="10.15" customHeight="1">
      <c r="A98" s="14"/>
      <c r="B98" s="113"/>
      <c r="C98" s="137"/>
      <c r="D98" s="75">
        <v>3</v>
      </c>
      <c r="E98" s="168"/>
      <c r="F98" s="165"/>
      <c r="G98" s="168"/>
      <c r="H98" s="172"/>
    </row>
    <row r="99" spans="1:8" s="15" customFormat="1" ht="10.15" customHeight="1">
      <c r="A99" s="14"/>
      <c r="B99" s="113"/>
      <c r="C99" s="137"/>
      <c r="D99" s="75">
        <v>2</v>
      </c>
      <c r="E99" s="168"/>
      <c r="F99" s="165"/>
      <c r="G99" s="168"/>
      <c r="H99" s="172"/>
    </row>
    <row r="100" spans="1:8" s="15" customFormat="1" ht="10.15" customHeight="1">
      <c r="A100" s="14"/>
      <c r="B100" s="113"/>
      <c r="C100" s="137"/>
      <c r="D100" s="77">
        <v>1</v>
      </c>
      <c r="E100" s="168"/>
      <c r="F100" s="166"/>
      <c r="G100" s="168"/>
      <c r="H100" s="172"/>
    </row>
    <row r="101" spans="1:8" s="15" customFormat="1" ht="10.15" customHeight="1">
      <c r="A101" s="14"/>
      <c r="B101" s="113"/>
      <c r="C101" s="134" t="s">
        <v>83</v>
      </c>
      <c r="D101" s="74">
        <v>5</v>
      </c>
      <c r="E101" s="168">
        <v>4</v>
      </c>
      <c r="F101" s="169" t="s">
        <v>162</v>
      </c>
      <c r="G101" s="168">
        <v>4</v>
      </c>
      <c r="H101" s="172"/>
    </row>
    <row r="102" spans="1:8" s="15" customFormat="1" ht="10.15" customHeight="1">
      <c r="A102" s="14"/>
      <c r="B102" s="113"/>
      <c r="C102" s="135"/>
      <c r="D102" s="75">
        <v>4</v>
      </c>
      <c r="E102" s="168"/>
      <c r="F102" s="165"/>
      <c r="G102" s="168"/>
      <c r="H102" s="172"/>
    </row>
    <row r="103" spans="1:8" s="15" customFormat="1" ht="10.15" customHeight="1">
      <c r="A103" s="14"/>
      <c r="B103" s="113"/>
      <c r="C103" s="135"/>
      <c r="D103" s="75">
        <v>3</v>
      </c>
      <c r="E103" s="168"/>
      <c r="F103" s="165"/>
      <c r="G103" s="168"/>
      <c r="H103" s="172"/>
    </row>
    <row r="104" spans="1:8" s="15" customFormat="1" ht="10.15" customHeight="1">
      <c r="A104" s="14"/>
      <c r="B104" s="113"/>
      <c r="C104" s="135"/>
      <c r="D104" s="75">
        <v>2</v>
      </c>
      <c r="E104" s="168"/>
      <c r="F104" s="165"/>
      <c r="G104" s="168"/>
      <c r="H104" s="172"/>
    </row>
    <row r="105" spans="1:8" s="15" customFormat="1" ht="10.15" customHeight="1" thickBot="1">
      <c r="A105" s="14"/>
      <c r="B105" s="113"/>
      <c r="C105" s="138"/>
      <c r="D105" s="77">
        <v>1</v>
      </c>
      <c r="E105" s="170"/>
      <c r="F105" s="166"/>
      <c r="G105" s="170"/>
      <c r="H105" s="173"/>
    </row>
    <row r="106" spans="1:8" s="31" customFormat="1" ht="18.600000000000001" thickBot="1">
      <c r="A106" s="29"/>
      <c r="B106" s="39"/>
      <c r="C106" s="40" t="str">
        <f>"SCORE MOYEN - "&amp;C22</f>
        <v>SCORE MOYEN - 1.1 Stratégie d'entreprise</v>
      </c>
      <c r="D106" s="41"/>
      <c r="E106" s="42">
        <f>AVERAGE(E51:E105)</f>
        <v>1.2727272727272727</v>
      </c>
      <c r="F106" s="48"/>
      <c r="G106" s="42">
        <f>AVERAGE(G51:G105)</f>
        <v>1.6363636363636365</v>
      </c>
      <c r="H106" s="43"/>
    </row>
    <row r="107" spans="1:8" s="15" customFormat="1" ht="10.15" customHeight="1">
      <c r="A107" s="14"/>
      <c r="B107" s="139" t="s">
        <v>84</v>
      </c>
      <c r="C107" s="142" t="s">
        <v>85</v>
      </c>
      <c r="D107" s="78">
        <v>5</v>
      </c>
      <c r="E107" s="174">
        <v>1</v>
      </c>
      <c r="F107" s="169"/>
      <c r="G107" s="174">
        <v>1</v>
      </c>
      <c r="H107" s="175" t="s">
        <v>163</v>
      </c>
    </row>
    <row r="108" spans="1:8" s="15" customFormat="1" ht="10.15" customHeight="1">
      <c r="A108" s="14"/>
      <c r="B108" s="140"/>
      <c r="C108" s="143"/>
      <c r="D108" s="75">
        <v>4</v>
      </c>
      <c r="E108" s="168"/>
      <c r="F108" s="165"/>
      <c r="G108" s="168"/>
      <c r="H108" s="176"/>
    </row>
    <row r="109" spans="1:8" s="15" customFormat="1" ht="10.15" customHeight="1">
      <c r="A109" s="14"/>
      <c r="B109" s="140"/>
      <c r="C109" s="143"/>
      <c r="D109" s="75">
        <v>3</v>
      </c>
      <c r="E109" s="168"/>
      <c r="F109" s="165"/>
      <c r="G109" s="168"/>
      <c r="H109" s="176"/>
    </row>
    <row r="110" spans="1:8" s="15" customFormat="1" ht="10.15" customHeight="1">
      <c r="A110" s="14"/>
      <c r="B110" s="140"/>
      <c r="C110" s="143"/>
      <c r="D110" s="75">
        <v>2</v>
      </c>
      <c r="E110" s="168"/>
      <c r="F110" s="165"/>
      <c r="G110" s="168"/>
      <c r="H110" s="176"/>
    </row>
    <row r="111" spans="1:8" s="15" customFormat="1" ht="10.15" customHeight="1">
      <c r="A111" s="14"/>
      <c r="B111" s="140"/>
      <c r="C111" s="143"/>
      <c r="D111" s="77">
        <v>1</v>
      </c>
      <c r="E111" s="168"/>
      <c r="F111" s="166"/>
      <c r="G111" s="168"/>
      <c r="H111" s="176"/>
    </row>
    <row r="112" spans="1:8" s="15" customFormat="1" ht="10.15" customHeight="1">
      <c r="A112" s="14"/>
      <c r="B112" s="140"/>
      <c r="C112" s="143" t="s">
        <v>86</v>
      </c>
      <c r="D112" s="74">
        <v>5</v>
      </c>
      <c r="E112" s="168">
        <v>1</v>
      </c>
      <c r="F112" s="169"/>
      <c r="G112" s="168">
        <v>1</v>
      </c>
      <c r="H112" s="176"/>
    </row>
    <row r="113" spans="1:8" s="15" customFormat="1" ht="10.15" customHeight="1">
      <c r="A113" s="14"/>
      <c r="B113" s="140"/>
      <c r="C113" s="143"/>
      <c r="D113" s="75">
        <v>4</v>
      </c>
      <c r="E113" s="168"/>
      <c r="F113" s="165"/>
      <c r="G113" s="168"/>
      <c r="H113" s="176"/>
    </row>
    <row r="114" spans="1:8" s="15" customFormat="1" ht="10.15" customHeight="1">
      <c r="A114" s="14"/>
      <c r="B114" s="140"/>
      <c r="C114" s="143"/>
      <c r="D114" s="75">
        <v>3</v>
      </c>
      <c r="E114" s="168"/>
      <c r="F114" s="165"/>
      <c r="G114" s="168"/>
      <c r="H114" s="176"/>
    </row>
    <row r="115" spans="1:8" s="15" customFormat="1" ht="10.15" customHeight="1">
      <c r="A115" s="14"/>
      <c r="B115" s="140"/>
      <c r="C115" s="143"/>
      <c r="D115" s="75">
        <v>2</v>
      </c>
      <c r="E115" s="168"/>
      <c r="F115" s="165"/>
      <c r="G115" s="168"/>
      <c r="H115" s="176"/>
    </row>
    <row r="116" spans="1:8" s="15" customFormat="1" ht="10.15" customHeight="1">
      <c r="A116" s="14"/>
      <c r="B116" s="140"/>
      <c r="C116" s="143"/>
      <c r="D116" s="77">
        <v>1</v>
      </c>
      <c r="E116" s="168"/>
      <c r="F116" s="166"/>
      <c r="G116" s="168"/>
      <c r="H116" s="176"/>
    </row>
    <row r="117" spans="1:8" s="15" customFormat="1" ht="10.15" customHeight="1">
      <c r="A117" s="14"/>
      <c r="B117" s="140"/>
      <c r="C117" s="143" t="s">
        <v>87</v>
      </c>
      <c r="D117" s="74">
        <v>5</v>
      </c>
      <c r="E117" s="168">
        <v>1</v>
      </c>
      <c r="F117" s="169"/>
      <c r="G117" s="168">
        <v>1</v>
      </c>
      <c r="H117" s="176"/>
    </row>
    <row r="118" spans="1:8" s="15" customFormat="1" ht="10.15" customHeight="1">
      <c r="A118" s="14"/>
      <c r="B118" s="140"/>
      <c r="C118" s="143"/>
      <c r="D118" s="75">
        <v>4</v>
      </c>
      <c r="E118" s="168"/>
      <c r="F118" s="165"/>
      <c r="G118" s="168"/>
      <c r="H118" s="176"/>
    </row>
    <row r="119" spans="1:8" s="15" customFormat="1" ht="10.15" customHeight="1">
      <c r="A119" s="14"/>
      <c r="B119" s="140"/>
      <c r="C119" s="143"/>
      <c r="D119" s="75">
        <v>3</v>
      </c>
      <c r="E119" s="168"/>
      <c r="F119" s="165"/>
      <c r="G119" s="168"/>
      <c r="H119" s="176"/>
    </row>
    <row r="120" spans="1:8" s="15" customFormat="1" ht="10.15" customHeight="1">
      <c r="A120" s="14"/>
      <c r="B120" s="140"/>
      <c r="C120" s="143"/>
      <c r="D120" s="75">
        <v>2</v>
      </c>
      <c r="E120" s="168"/>
      <c r="F120" s="165"/>
      <c r="G120" s="168"/>
      <c r="H120" s="176"/>
    </row>
    <row r="121" spans="1:8" s="15" customFormat="1" ht="10.15" customHeight="1">
      <c r="A121" s="14"/>
      <c r="B121" s="140"/>
      <c r="C121" s="143"/>
      <c r="D121" s="77">
        <v>1</v>
      </c>
      <c r="E121" s="168"/>
      <c r="F121" s="166"/>
      <c r="G121" s="168"/>
      <c r="H121" s="176"/>
    </row>
    <row r="122" spans="1:8" s="15" customFormat="1" ht="10.15" customHeight="1">
      <c r="A122" s="14"/>
      <c r="B122" s="140"/>
      <c r="C122" s="143" t="s">
        <v>88</v>
      </c>
      <c r="D122" s="74">
        <v>5</v>
      </c>
      <c r="E122" s="168">
        <v>1</v>
      </c>
      <c r="F122" s="169" t="s">
        <v>164</v>
      </c>
      <c r="G122" s="168">
        <v>3</v>
      </c>
      <c r="H122" s="176"/>
    </row>
    <row r="123" spans="1:8" s="15" customFormat="1" ht="10.15" customHeight="1">
      <c r="A123" s="14"/>
      <c r="B123" s="140"/>
      <c r="C123" s="143"/>
      <c r="D123" s="75">
        <v>4</v>
      </c>
      <c r="E123" s="168"/>
      <c r="F123" s="165"/>
      <c r="G123" s="168"/>
      <c r="H123" s="176"/>
    </row>
    <row r="124" spans="1:8" s="15" customFormat="1" ht="10.15" customHeight="1">
      <c r="A124" s="14"/>
      <c r="B124" s="140"/>
      <c r="C124" s="143"/>
      <c r="D124" s="75">
        <v>3</v>
      </c>
      <c r="E124" s="168"/>
      <c r="F124" s="165"/>
      <c r="G124" s="168"/>
      <c r="H124" s="176"/>
    </row>
    <row r="125" spans="1:8" s="15" customFormat="1" ht="10.15" customHeight="1">
      <c r="A125" s="14"/>
      <c r="B125" s="140"/>
      <c r="C125" s="143"/>
      <c r="D125" s="75">
        <v>2</v>
      </c>
      <c r="E125" s="168"/>
      <c r="F125" s="165"/>
      <c r="G125" s="168"/>
      <c r="H125" s="176"/>
    </row>
    <row r="126" spans="1:8" s="15" customFormat="1" ht="10.15" customHeight="1">
      <c r="A126" s="14"/>
      <c r="B126" s="140"/>
      <c r="C126" s="143"/>
      <c r="D126" s="77">
        <v>1</v>
      </c>
      <c r="E126" s="168"/>
      <c r="F126" s="166"/>
      <c r="G126" s="168"/>
      <c r="H126" s="176"/>
    </row>
    <row r="127" spans="1:8" s="15" customFormat="1" ht="10.15" customHeight="1">
      <c r="A127" s="14"/>
      <c r="B127" s="140"/>
      <c r="C127" s="143" t="s">
        <v>89</v>
      </c>
      <c r="D127" s="74">
        <v>5</v>
      </c>
      <c r="E127" s="168">
        <v>1</v>
      </c>
      <c r="F127" s="169"/>
      <c r="G127" s="168">
        <v>1</v>
      </c>
      <c r="H127" s="176"/>
    </row>
    <row r="128" spans="1:8" s="15" customFormat="1" ht="10.15" customHeight="1">
      <c r="A128" s="14"/>
      <c r="B128" s="140"/>
      <c r="C128" s="143"/>
      <c r="D128" s="75">
        <v>4</v>
      </c>
      <c r="E128" s="168"/>
      <c r="F128" s="165"/>
      <c r="G128" s="168"/>
      <c r="H128" s="176"/>
    </row>
    <row r="129" spans="1:8" s="15" customFormat="1" ht="10.15" customHeight="1">
      <c r="A129" s="14"/>
      <c r="B129" s="140"/>
      <c r="C129" s="143"/>
      <c r="D129" s="75">
        <v>3</v>
      </c>
      <c r="E129" s="168"/>
      <c r="F129" s="165"/>
      <c r="G129" s="168"/>
      <c r="H129" s="176"/>
    </row>
    <row r="130" spans="1:8" s="15" customFormat="1" ht="10.15" customHeight="1">
      <c r="A130" s="14"/>
      <c r="B130" s="140"/>
      <c r="C130" s="143"/>
      <c r="D130" s="75">
        <v>2</v>
      </c>
      <c r="E130" s="168"/>
      <c r="F130" s="165"/>
      <c r="G130" s="168"/>
      <c r="H130" s="176"/>
    </row>
    <row r="131" spans="1:8" s="15" customFormat="1" ht="10.15" customHeight="1">
      <c r="A131" s="14"/>
      <c r="B131" s="140"/>
      <c r="C131" s="143"/>
      <c r="D131" s="77">
        <v>1</v>
      </c>
      <c r="E131" s="168"/>
      <c r="F131" s="166"/>
      <c r="G131" s="168"/>
      <c r="H131" s="176"/>
    </row>
    <row r="132" spans="1:8" s="15" customFormat="1" ht="10.15" customHeight="1">
      <c r="A132" s="14"/>
      <c r="B132" s="140"/>
      <c r="C132" s="143" t="s">
        <v>90</v>
      </c>
      <c r="D132" s="74">
        <v>5</v>
      </c>
      <c r="E132" s="168">
        <v>1</v>
      </c>
      <c r="F132" s="169"/>
      <c r="G132" s="168">
        <v>1</v>
      </c>
      <c r="H132" s="176"/>
    </row>
    <row r="133" spans="1:8" s="15" customFormat="1" ht="10.15" customHeight="1">
      <c r="A133" s="14"/>
      <c r="B133" s="140"/>
      <c r="C133" s="143"/>
      <c r="D133" s="75">
        <v>4</v>
      </c>
      <c r="E133" s="168"/>
      <c r="F133" s="165"/>
      <c r="G133" s="168"/>
      <c r="H133" s="176"/>
    </row>
    <row r="134" spans="1:8" s="15" customFormat="1" ht="10.15" customHeight="1">
      <c r="A134" s="14"/>
      <c r="B134" s="140"/>
      <c r="C134" s="143"/>
      <c r="D134" s="75">
        <v>3</v>
      </c>
      <c r="E134" s="168"/>
      <c r="F134" s="165"/>
      <c r="G134" s="168"/>
      <c r="H134" s="176"/>
    </row>
    <row r="135" spans="1:8" s="15" customFormat="1" ht="10.15" customHeight="1">
      <c r="A135" s="14"/>
      <c r="B135" s="140"/>
      <c r="C135" s="143"/>
      <c r="D135" s="75">
        <v>2</v>
      </c>
      <c r="E135" s="168"/>
      <c r="F135" s="165"/>
      <c r="G135" s="168"/>
      <c r="H135" s="176"/>
    </row>
    <row r="136" spans="1:8" s="15" customFormat="1" ht="10.15" customHeight="1">
      <c r="A136" s="14"/>
      <c r="B136" s="140"/>
      <c r="C136" s="143"/>
      <c r="D136" s="77">
        <v>1</v>
      </c>
      <c r="E136" s="168"/>
      <c r="F136" s="166"/>
      <c r="G136" s="168"/>
      <c r="H136" s="176"/>
    </row>
    <row r="137" spans="1:8" s="15" customFormat="1" ht="10.15" customHeight="1">
      <c r="A137" s="14"/>
      <c r="B137" s="140"/>
      <c r="C137" s="143" t="s">
        <v>91</v>
      </c>
      <c r="D137" s="74">
        <v>5</v>
      </c>
      <c r="E137" s="168">
        <v>1</v>
      </c>
      <c r="F137" s="169"/>
      <c r="G137" s="168">
        <v>1</v>
      </c>
      <c r="H137" s="176"/>
    </row>
    <row r="138" spans="1:8" s="15" customFormat="1" ht="10.15" customHeight="1">
      <c r="A138" s="14"/>
      <c r="B138" s="140"/>
      <c r="C138" s="143"/>
      <c r="D138" s="75">
        <v>4</v>
      </c>
      <c r="E138" s="168"/>
      <c r="F138" s="165"/>
      <c r="G138" s="168"/>
      <c r="H138" s="176"/>
    </row>
    <row r="139" spans="1:8" s="15" customFormat="1" ht="10.15" customHeight="1">
      <c r="A139" s="14"/>
      <c r="B139" s="140"/>
      <c r="C139" s="143"/>
      <c r="D139" s="75">
        <v>3</v>
      </c>
      <c r="E139" s="168"/>
      <c r="F139" s="165"/>
      <c r="G139" s="168"/>
      <c r="H139" s="176"/>
    </row>
    <row r="140" spans="1:8" s="15" customFormat="1" ht="10.15" customHeight="1">
      <c r="A140" s="14"/>
      <c r="B140" s="140"/>
      <c r="C140" s="143"/>
      <c r="D140" s="75">
        <v>2</v>
      </c>
      <c r="E140" s="168"/>
      <c r="F140" s="165"/>
      <c r="G140" s="168"/>
      <c r="H140" s="176"/>
    </row>
    <row r="141" spans="1:8" s="15" customFormat="1" ht="10.15" customHeight="1">
      <c r="A141" s="14"/>
      <c r="B141" s="140"/>
      <c r="C141" s="143"/>
      <c r="D141" s="77">
        <v>1</v>
      </c>
      <c r="E141" s="168"/>
      <c r="F141" s="166"/>
      <c r="G141" s="168"/>
      <c r="H141" s="176"/>
    </row>
    <row r="142" spans="1:8" s="15" customFormat="1" ht="10.15" customHeight="1">
      <c r="A142" s="14"/>
      <c r="B142" s="140"/>
      <c r="C142" s="145" t="s">
        <v>92</v>
      </c>
      <c r="D142" s="74">
        <v>5</v>
      </c>
      <c r="E142" s="168">
        <v>5</v>
      </c>
      <c r="F142" s="169" t="s">
        <v>165</v>
      </c>
      <c r="G142" s="168">
        <v>5</v>
      </c>
      <c r="H142" s="176"/>
    </row>
    <row r="143" spans="1:8" s="15" customFormat="1" ht="10.15" customHeight="1">
      <c r="A143" s="14"/>
      <c r="B143" s="140"/>
      <c r="C143" s="143"/>
      <c r="D143" s="75">
        <v>4</v>
      </c>
      <c r="E143" s="168"/>
      <c r="F143" s="165"/>
      <c r="G143" s="168"/>
      <c r="H143" s="176"/>
    </row>
    <row r="144" spans="1:8" s="15" customFormat="1" ht="10.15" customHeight="1">
      <c r="A144" s="14"/>
      <c r="B144" s="140"/>
      <c r="C144" s="143"/>
      <c r="D144" s="75">
        <v>3</v>
      </c>
      <c r="E144" s="168"/>
      <c r="F144" s="165"/>
      <c r="G144" s="168"/>
      <c r="H144" s="176"/>
    </row>
    <row r="145" spans="1:8" s="15" customFormat="1" ht="10.15" customHeight="1">
      <c r="A145" s="14"/>
      <c r="B145" s="140"/>
      <c r="C145" s="143"/>
      <c r="D145" s="75">
        <v>2</v>
      </c>
      <c r="E145" s="168"/>
      <c r="F145" s="165"/>
      <c r="G145" s="168"/>
      <c r="H145" s="176"/>
    </row>
    <row r="146" spans="1:8" s="15" customFormat="1" ht="10.15" customHeight="1">
      <c r="A146" s="14"/>
      <c r="B146" s="140"/>
      <c r="C146" s="143"/>
      <c r="D146" s="77">
        <v>1</v>
      </c>
      <c r="E146" s="168"/>
      <c r="F146" s="166"/>
      <c r="G146" s="168"/>
      <c r="H146" s="176"/>
    </row>
    <row r="147" spans="1:8" s="15" customFormat="1" ht="10.15" customHeight="1">
      <c r="A147" s="14"/>
      <c r="B147" s="140"/>
      <c r="C147" s="145" t="s">
        <v>93</v>
      </c>
      <c r="D147" s="74">
        <v>5</v>
      </c>
      <c r="E147" s="168">
        <v>1</v>
      </c>
      <c r="F147" s="169"/>
      <c r="G147" s="168">
        <v>1</v>
      </c>
      <c r="H147" s="176"/>
    </row>
    <row r="148" spans="1:8" s="15" customFormat="1" ht="10.15" customHeight="1">
      <c r="A148" s="14"/>
      <c r="B148" s="140"/>
      <c r="C148" s="145"/>
      <c r="D148" s="75">
        <v>4</v>
      </c>
      <c r="E148" s="168"/>
      <c r="F148" s="165"/>
      <c r="G148" s="168"/>
      <c r="H148" s="176"/>
    </row>
    <row r="149" spans="1:8" s="15" customFormat="1" ht="10.15" customHeight="1">
      <c r="A149" s="14"/>
      <c r="B149" s="140"/>
      <c r="C149" s="145"/>
      <c r="D149" s="75">
        <v>3</v>
      </c>
      <c r="E149" s="168"/>
      <c r="F149" s="165"/>
      <c r="G149" s="168"/>
      <c r="H149" s="176"/>
    </row>
    <row r="150" spans="1:8" s="15" customFormat="1" ht="10.15" customHeight="1">
      <c r="A150" s="14"/>
      <c r="B150" s="140"/>
      <c r="C150" s="145"/>
      <c r="D150" s="75">
        <v>2</v>
      </c>
      <c r="E150" s="168"/>
      <c r="F150" s="165"/>
      <c r="G150" s="168"/>
      <c r="H150" s="176"/>
    </row>
    <row r="151" spans="1:8" s="15" customFormat="1" ht="10.15" customHeight="1">
      <c r="A151" s="14"/>
      <c r="B151" s="140"/>
      <c r="C151" s="145"/>
      <c r="D151" s="77">
        <v>1</v>
      </c>
      <c r="E151" s="168"/>
      <c r="F151" s="166"/>
      <c r="G151" s="168"/>
      <c r="H151" s="176"/>
    </row>
    <row r="152" spans="1:8" s="15" customFormat="1" ht="10.15" customHeight="1">
      <c r="A152" s="14"/>
      <c r="B152" s="140"/>
      <c r="C152" s="145" t="s">
        <v>94</v>
      </c>
      <c r="D152" s="74">
        <v>5</v>
      </c>
      <c r="E152" s="168">
        <v>1</v>
      </c>
      <c r="F152" s="169"/>
      <c r="G152" s="168">
        <v>1</v>
      </c>
      <c r="H152" s="176"/>
    </row>
    <row r="153" spans="1:8" s="15" customFormat="1" ht="10.15" customHeight="1">
      <c r="A153" s="14"/>
      <c r="B153" s="140"/>
      <c r="C153" s="145"/>
      <c r="D153" s="75">
        <v>4</v>
      </c>
      <c r="E153" s="168"/>
      <c r="F153" s="165"/>
      <c r="G153" s="168"/>
      <c r="H153" s="176"/>
    </row>
    <row r="154" spans="1:8" s="15" customFormat="1" ht="10.15" customHeight="1">
      <c r="A154" s="14"/>
      <c r="B154" s="140"/>
      <c r="C154" s="145"/>
      <c r="D154" s="75">
        <v>3</v>
      </c>
      <c r="E154" s="168"/>
      <c r="F154" s="165"/>
      <c r="G154" s="168"/>
      <c r="H154" s="176"/>
    </row>
    <row r="155" spans="1:8" s="15" customFormat="1" ht="10.15" customHeight="1">
      <c r="A155" s="14"/>
      <c r="B155" s="140"/>
      <c r="C155" s="145"/>
      <c r="D155" s="75">
        <v>2</v>
      </c>
      <c r="E155" s="168"/>
      <c r="F155" s="165"/>
      <c r="G155" s="168"/>
      <c r="H155" s="176"/>
    </row>
    <row r="156" spans="1:8" s="15" customFormat="1" ht="10.15" customHeight="1">
      <c r="A156" s="14"/>
      <c r="B156" s="140"/>
      <c r="C156" s="145"/>
      <c r="D156" s="77">
        <v>1</v>
      </c>
      <c r="E156" s="168"/>
      <c r="F156" s="166"/>
      <c r="G156" s="168"/>
      <c r="H156" s="176"/>
    </row>
    <row r="157" spans="1:8" s="15" customFormat="1" ht="10.15" customHeight="1">
      <c r="A157" s="14"/>
      <c r="B157" s="140"/>
      <c r="C157" s="145" t="s">
        <v>95</v>
      </c>
      <c r="D157" s="74">
        <v>5</v>
      </c>
      <c r="E157" s="168">
        <v>1</v>
      </c>
      <c r="F157" s="169"/>
      <c r="G157" s="168">
        <v>1</v>
      </c>
      <c r="H157" s="176"/>
    </row>
    <row r="158" spans="1:8" s="15" customFormat="1" ht="10.15" customHeight="1">
      <c r="A158" s="14"/>
      <c r="B158" s="140"/>
      <c r="C158" s="145"/>
      <c r="D158" s="75">
        <v>4</v>
      </c>
      <c r="E158" s="168"/>
      <c r="F158" s="165"/>
      <c r="G158" s="168"/>
      <c r="H158" s="176"/>
    </row>
    <row r="159" spans="1:8" s="15" customFormat="1" ht="10.15" customHeight="1">
      <c r="A159" s="14"/>
      <c r="B159" s="140"/>
      <c r="C159" s="145"/>
      <c r="D159" s="75">
        <v>3</v>
      </c>
      <c r="E159" s="168"/>
      <c r="F159" s="165"/>
      <c r="G159" s="168"/>
      <c r="H159" s="176"/>
    </row>
    <row r="160" spans="1:8" s="15" customFormat="1" ht="10.15" customHeight="1">
      <c r="A160" s="14"/>
      <c r="B160" s="140"/>
      <c r="C160" s="145"/>
      <c r="D160" s="75">
        <v>2</v>
      </c>
      <c r="E160" s="168"/>
      <c r="F160" s="165"/>
      <c r="G160" s="168"/>
      <c r="H160" s="176"/>
    </row>
    <row r="161" spans="1:8" s="15" customFormat="1" ht="10.15" customHeight="1">
      <c r="A161" s="14"/>
      <c r="B161" s="140"/>
      <c r="C161" s="145"/>
      <c r="D161" s="77">
        <v>1</v>
      </c>
      <c r="E161" s="168"/>
      <c r="F161" s="166"/>
      <c r="G161" s="168"/>
      <c r="H161" s="176"/>
    </row>
    <row r="162" spans="1:8" s="31" customFormat="1" ht="18.600000000000001" thickBot="1">
      <c r="A162" s="29"/>
      <c r="B162" s="141"/>
      <c r="C162" s="32" t="str">
        <f>"SCORE MOYEN - "&amp;B107</f>
        <v>SCORE MOYEN - 2. Ecoconception</v>
      </c>
      <c r="D162" s="25"/>
      <c r="E162" s="26">
        <f>AVERAGE(E107:E161)</f>
        <v>1.3636363636363635</v>
      </c>
      <c r="F162" s="49"/>
      <c r="G162" s="26">
        <f>AVERAGE(G107:G161)</f>
        <v>1.5454545454545454</v>
      </c>
      <c r="H162" s="27"/>
    </row>
    <row r="163" spans="1:8" ht="16.149999999999999" thickBot="1">
      <c r="B163" s="16"/>
      <c r="C163" s="17"/>
      <c r="D163" s="18"/>
      <c r="E163" s="19"/>
      <c r="F163" s="50"/>
      <c r="G163" s="33"/>
      <c r="H163" s="20"/>
    </row>
    <row r="164" spans="1:8" s="73" customFormat="1" ht="29.45" thickBot="1">
      <c r="B164" s="109" t="s">
        <v>96</v>
      </c>
      <c r="C164" s="110"/>
      <c r="D164" s="110"/>
      <c r="E164" s="110"/>
      <c r="F164" s="110"/>
      <c r="G164" s="110"/>
      <c r="H164" s="111"/>
    </row>
    <row r="165" spans="1:8" s="15" customFormat="1" ht="10.15" customHeight="1">
      <c r="A165" s="14"/>
      <c r="B165" s="112" t="s">
        <v>97</v>
      </c>
      <c r="C165" s="142" t="s">
        <v>98</v>
      </c>
      <c r="D165" s="78">
        <v>5</v>
      </c>
      <c r="E165" s="174" t="s">
        <v>50</v>
      </c>
      <c r="F165" s="169"/>
      <c r="G165" s="174" t="s">
        <v>50</v>
      </c>
      <c r="H165" s="177" t="s">
        <v>166</v>
      </c>
    </row>
    <row r="166" spans="1:8" s="15" customFormat="1" ht="10.15" customHeight="1">
      <c r="A166" s="14"/>
      <c r="B166" s="113"/>
      <c r="C166" s="143"/>
      <c r="D166" s="75">
        <v>4</v>
      </c>
      <c r="E166" s="168"/>
      <c r="F166" s="165"/>
      <c r="G166" s="168"/>
      <c r="H166" s="178"/>
    </row>
    <row r="167" spans="1:8" s="15" customFormat="1" ht="10.15" customHeight="1">
      <c r="A167" s="14"/>
      <c r="B167" s="113"/>
      <c r="C167" s="143"/>
      <c r="D167" s="75">
        <v>3</v>
      </c>
      <c r="E167" s="168"/>
      <c r="F167" s="165"/>
      <c r="G167" s="168"/>
      <c r="H167" s="178"/>
    </row>
    <row r="168" spans="1:8" s="15" customFormat="1" ht="10.15" customHeight="1">
      <c r="A168" s="14"/>
      <c r="B168" s="113"/>
      <c r="C168" s="143"/>
      <c r="D168" s="75">
        <v>2</v>
      </c>
      <c r="E168" s="168"/>
      <c r="F168" s="165"/>
      <c r="G168" s="168"/>
      <c r="H168" s="178"/>
    </row>
    <row r="169" spans="1:8" s="15" customFormat="1" ht="10.15" customHeight="1">
      <c r="A169" s="14"/>
      <c r="B169" s="113"/>
      <c r="C169" s="143"/>
      <c r="D169" s="77">
        <v>1</v>
      </c>
      <c r="E169" s="168"/>
      <c r="F169" s="166"/>
      <c r="G169" s="168"/>
      <c r="H169" s="178"/>
    </row>
    <row r="170" spans="1:8" s="15" customFormat="1" ht="10.15" customHeight="1">
      <c r="A170" s="14"/>
      <c r="B170" s="113"/>
      <c r="C170" s="143" t="s">
        <v>99</v>
      </c>
      <c r="D170" s="79">
        <v>5</v>
      </c>
      <c r="E170" s="168">
        <v>4</v>
      </c>
      <c r="F170" s="169" t="s">
        <v>167</v>
      </c>
      <c r="G170" s="168">
        <v>4</v>
      </c>
      <c r="H170" s="178"/>
    </row>
    <row r="171" spans="1:8" s="15" customFormat="1" ht="10.15" customHeight="1">
      <c r="A171" s="14"/>
      <c r="B171" s="113"/>
      <c r="C171" s="143"/>
      <c r="D171" s="79">
        <v>4</v>
      </c>
      <c r="E171" s="168"/>
      <c r="F171" s="165"/>
      <c r="G171" s="168"/>
      <c r="H171" s="178"/>
    </row>
    <row r="172" spans="1:8" s="15" customFormat="1" ht="10.15" customHeight="1">
      <c r="A172" s="14"/>
      <c r="B172" s="113"/>
      <c r="C172" s="143"/>
      <c r="D172" s="79">
        <v>3</v>
      </c>
      <c r="E172" s="168"/>
      <c r="F172" s="165"/>
      <c r="G172" s="168"/>
      <c r="H172" s="178"/>
    </row>
    <row r="173" spans="1:8" s="15" customFormat="1" ht="10.15" customHeight="1">
      <c r="A173" s="14"/>
      <c r="B173" s="113"/>
      <c r="C173" s="143"/>
      <c r="D173" s="79">
        <v>2</v>
      </c>
      <c r="E173" s="168"/>
      <c r="F173" s="165"/>
      <c r="G173" s="168"/>
      <c r="H173" s="178"/>
    </row>
    <row r="174" spans="1:8" s="15" customFormat="1" ht="10.15" customHeight="1">
      <c r="A174" s="14"/>
      <c r="B174" s="113"/>
      <c r="C174" s="143"/>
      <c r="D174" s="79">
        <v>1</v>
      </c>
      <c r="E174" s="168"/>
      <c r="F174" s="166"/>
      <c r="G174" s="168"/>
      <c r="H174" s="178"/>
    </row>
    <row r="175" spans="1:8" s="15" customFormat="1" ht="10.15" customHeight="1">
      <c r="A175" s="14"/>
      <c r="B175" s="113"/>
      <c r="C175" s="143" t="s">
        <v>100</v>
      </c>
      <c r="D175" s="79">
        <v>5</v>
      </c>
      <c r="E175" s="168">
        <v>1</v>
      </c>
      <c r="F175" s="169"/>
      <c r="G175" s="168">
        <v>1</v>
      </c>
      <c r="H175" s="178"/>
    </row>
    <row r="176" spans="1:8" s="15" customFormat="1" ht="10.15" customHeight="1">
      <c r="A176" s="14"/>
      <c r="B176" s="113"/>
      <c r="C176" s="143"/>
      <c r="D176" s="79">
        <v>4</v>
      </c>
      <c r="E176" s="168"/>
      <c r="F176" s="165"/>
      <c r="G176" s="168"/>
      <c r="H176" s="178"/>
    </row>
    <row r="177" spans="1:8" s="15" customFormat="1" ht="10.15" customHeight="1">
      <c r="A177" s="14"/>
      <c r="B177" s="113"/>
      <c r="C177" s="143"/>
      <c r="D177" s="79">
        <v>3</v>
      </c>
      <c r="E177" s="168"/>
      <c r="F177" s="165"/>
      <c r="G177" s="168"/>
      <c r="H177" s="178"/>
    </row>
    <row r="178" spans="1:8" s="15" customFormat="1" ht="10.15" customHeight="1">
      <c r="A178" s="14"/>
      <c r="B178" s="113"/>
      <c r="C178" s="143"/>
      <c r="D178" s="79">
        <v>2</v>
      </c>
      <c r="E178" s="168"/>
      <c r="F178" s="165"/>
      <c r="G178" s="168"/>
      <c r="H178" s="178"/>
    </row>
    <row r="179" spans="1:8" s="15" customFormat="1" ht="10.15" customHeight="1">
      <c r="A179" s="14"/>
      <c r="B179" s="113"/>
      <c r="C179" s="143"/>
      <c r="D179" s="79">
        <v>1</v>
      </c>
      <c r="E179" s="168"/>
      <c r="F179" s="166"/>
      <c r="G179" s="168"/>
      <c r="H179" s="178"/>
    </row>
    <row r="180" spans="1:8" s="15" customFormat="1" ht="10.15" customHeight="1">
      <c r="A180" s="14"/>
      <c r="B180" s="113"/>
      <c r="C180" s="143" t="s">
        <v>101</v>
      </c>
      <c r="D180" s="79">
        <v>5</v>
      </c>
      <c r="E180" s="168">
        <v>1</v>
      </c>
      <c r="F180" s="169"/>
      <c r="G180" s="168">
        <v>1</v>
      </c>
      <c r="H180" s="178"/>
    </row>
    <row r="181" spans="1:8" s="15" customFormat="1" ht="10.15" customHeight="1">
      <c r="A181" s="14"/>
      <c r="B181" s="113"/>
      <c r="C181" s="143"/>
      <c r="D181" s="79">
        <v>4</v>
      </c>
      <c r="E181" s="168"/>
      <c r="F181" s="165"/>
      <c r="G181" s="168"/>
      <c r="H181" s="178"/>
    </row>
    <row r="182" spans="1:8" s="15" customFormat="1" ht="10.15" customHeight="1">
      <c r="A182" s="14"/>
      <c r="B182" s="113"/>
      <c r="C182" s="143"/>
      <c r="D182" s="79">
        <v>3</v>
      </c>
      <c r="E182" s="168"/>
      <c r="F182" s="165"/>
      <c r="G182" s="168"/>
      <c r="H182" s="178"/>
    </row>
    <row r="183" spans="1:8" s="15" customFormat="1" ht="10.15" customHeight="1">
      <c r="A183" s="14"/>
      <c r="B183" s="113"/>
      <c r="C183" s="143"/>
      <c r="D183" s="79">
        <v>2</v>
      </c>
      <c r="E183" s="168"/>
      <c r="F183" s="165"/>
      <c r="G183" s="168"/>
      <c r="H183" s="178"/>
    </row>
    <row r="184" spans="1:8" s="15" customFormat="1" ht="10.15" customHeight="1">
      <c r="A184" s="14"/>
      <c r="B184" s="113"/>
      <c r="C184" s="143"/>
      <c r="D184" s="79">
        <v>1</v>
      </c>
      <c r="E184" s="168"/>
      <c r="F184" s="166"/>
      <c r="G184" s="168"/>
      <c r="H184" s="178"/>
    </row>
    <row r="185" spans="1:8" s="15" customFormat="1" ht="10.15" customHeight="1">
      <c r="A185" s="14"/>
      <c r="B185" s="113"/>
      <c r="C185" s="143" t="s">
        <v>102</v>
      </c>
      <c r="D185" s="79">
        <v>5</v>
      </c>
      <c r="E185" s="168">
        <v>3</v>
      </c>
      <c r="F185" s="169" t="s">
        <v>168</v>
      </c>
      <c r="G185" s="168">
        <v>3</v>
      </c>
      <c r="H185" s="178"/>
    </row>
    <row r="186" spans="1:8" s="15" customFormat="1" ht="10.15" customHeight="1">
      <c r="A186" s="14"/>
      <c r="B186" s="113"/>
      <c r="C186" s="143"/>
      <c r="D186" s="79">
        <v>4</v>
      </c>
      <c r="E186" s="168"/>
      <c r="F186" s="165"/>
      <c r="G186" s="168"/>
      <c r="H186" s="178"/>
    </row>
    <row r="187" spans="1:8" s="15" customFormat="1" ht="10.15" customHeight="1">
      <c r="A187" s="14"/>
      <c r="B187" s="113"/>
      <c r="C187" s="143"/>
      <c r="D187" s="79">
        <v>3</v>
      </c>
      <c r="E187" s="168"/>
      <c r="F187" s="165"/>
      <c r="G187" s="168"/>
      <c r="H187" s="178"/>
    </row>
    <row r="188" spans="1:8" s="15" customFormat="1" ht="10.15" customHeight="1">
      <c r="A188" s="14"/>
      <c r="B188" s="113"/>
      <c r="C188" s="143"/>
      <c r="D188" s="79">
        <v>2</v>
      </c>
      <c r="E188" s="168"/>
      <c r="F188" s="165"/>
      <c r="G188" s="168"/>
      <c r="H188" s="178"/>
    </row>
    <row r="189" spans="1:8" s="15" customFormat="1" ht="10.15" customHeight="1">
      <c r="A189" s="14"/>
      <c r="B189" s="113"/>
      <c r="C189" s="143"/>
      <c r="D189" s="79">
        <v>1</v>
      </c>
      <c r="E189" s="168"/>
      <c r="F189" s="166"/>
      <c r="G189" s="168"/>
      <c r="H189" s="178"/>
    </row>
    <row r="190" spans="1:8" s="15" customFormat="1" ht="10.15" customHeight="1">
      <c r="A190" s="14"/>
      <c r="B190" s="113"/>
      <c r="C190" s="143" t="s">
        <v>103</v>
      </c>
      <c r="D190" s="79">
        <v>5</v>
      </c>
      <c r="E190" s="168">
        <v>4</v>
      </c>
      <c r="F190" s="169" t="s">
        <v>169</v>
      </c>
      <c r="G190" s="168">
        <v>4</v>
      </c>
      <c r="H190" s="178"/>
    </row>
    <row r="191" spans="1:8" s="15" customFormat="1" ht="10.15" customHeight="1">
      <c r="A191" s="14"/>
      <c r="B191" s="113"/>
      <c r="C191" s="143"/>
      <c r="D191" s="79">
        <v>4</v>
      </c>
      <c r="E191" s="168"/>
      <c r="F191" s="165"/>
      <c r="G191" s="168"/>
      <c r="H191" s="178"/>
    </row>
    <row r="192" spans="1:8" s="15" customFormat="1" ht="10.15" customHeight="1">
      <c r="A192" s="14"/>
      <c r="B192" s="113"/>
      <c r="C192" s="143"/>
      <c r="D192" s="79">
        <v>3</v>
      </c>
      <c r="E192" s="168"/>
      <c r="F192" s="165"/>
      <c r="G192" s="168"/>
      <c r="H192" s="178"/>
    </row>
    <row r="193" spans="1:8" s="15" customFormat="1" ht="10.15" customHeight="1">
      <c r="A193" s="14"/>
      <c r="B193" s="113"/>
      <c r="C193" s="143"/>
      <c r="D193" s="79">
        <v>2</v>
      </c>
      <c r="E193" s="168"/>
      <c r="F193" s="165"/>
      <c r="G193" s="168"/>
      <c r="H193" s="178"/>
    </row>
    <row r="194" spans="1:8" s="15" customFormat="1" ht="10.15" customHeight="1">
      <c r="A194" s="14"/>
      <c r="B194" s="113"/>
      <c r="C194" s="143"/>
      <c r="D194" s="79">
        <v>1</v>
      </c>
      <c r="E194" s="168"/>
      <c r="F194" s="166"/>
      <c r="G194" s="168"/>
      <c r="H194" s="178"/>
    </row>
    <row r="195" spans="1:8" s="15" customFormat="1" ht="10.15" customHeight="1">
      <c r="A195" s="14"/>
      <c r="B195" s="113"/>
      <c r="C195" s="143" t="s">
        <v>104</v>
      </c>
      <c r="D195" s="79">
        <v>5</v>
      </c>
      <c r="E195" s="168">
        <v>1</v>
      </c>
      <c r="F195" s="169"/>
      <c r="G195" s="168">
        <v>1</v>
      </c>
      <c r="H195" s="178"/>
    </row>
    <row r="196" spans="1:8" s="15" customFormat="1" ht="10.15" customHeight="1">
      <c r="A196" s="14"/>
      <c r="B196" s="113"/>
      <c r="C196" s="143"/>
      <c r="D196" s="79">
        <v>4</v>
      </c>
      <c r="E196" s="168"/>
      <c r="F196" s="165"/>
      <c r="G196" s="168"/>
      <c r="H196" s="178"/>
    </row>
    <row r="197" spans="1:8" s="15" customFormat="1" ht="10.15" customHeight="1">
      <c r="A197" s="14"/>
      <c r="B197" s="113"/>
      <c r="C197" s="143"/>
      <c r="D197" s="79">
        <v>3</v>
      </c>
      <c r="E197" s="168"/>
      <c r="F197" s="165"/>
      <c r="G197" s="168"/>
      <c r="H197" s="178"/>
    </row>
    <row r="198" spans="1:8" s="15" customFormat="1" ht="10.15" customHeight="1">
      <c r="A198" s="14"/>
      <c r="B198" s="113"/>
      <c r="C198" s="143"/>
      <c r="D198" s="79">
        <v>2</v>
      </c>
      <c r="E198" s="168"/>
      <c r="F198" s="165"/>
      <c r="G198" s="168"/>
      <c r="H198" s="178"/>
    </row>
    <row r="199" spans="1:8" s="15" customFormat="1" ht="10.15" customHeight="1">
      <c r="A199" s="14"/>
      <c r="B199" s="113"/>
      <c r="C199" s="143"/>
      <c r="D199" s="79">
        <v>1</v>
      </c>
      <c r="E199" s="168"/>
      <c r="F199" s="166"/>
      <c r="G199" s="168"/>
      <c r="H199" s="178"/>
    </row>
    <row r="200" spans="1:8" s="31" customFormat="1" ht="18.600000000000001" thickBot="1">
      <c r="A200" s="29"/>
      <c r="B200" s="148"/>
      <c r="C200" s="24" t="str">
        <f>"SCORE MOYEN - "&amp;B165</f>
        <v>SCORE MOYEN - 3. Impacts des matériaux</v>
      </c>
      <c r="D200" s="30"/>
      <c r="E200" s="26">
        <f>AVERAGE(E165:E199)</f>
        <v>2.3333333333333335</v>
      </c>
      <c r="F200" s="49"/>
      <c r="G200" s="26">
        <f>AVERAGE(G165:G199)</f>
        <v>2.3333333333333335</v>
      </c>
      <c r="H200" s="27"/>
    </row>
    <row r="201" spans="1:8" s="15" customFormat="1" ht="10.15" customHeight="1">
      <c r="A201" s="14"/>
      <c r="B201" s="113" t="s">
        <v>105</v>
      </c>
      <c r="C201" s="151" t="s">
        <v>106</v>
      </c>
      <c r="D201" s="75">
        <v>5</v>
      </c>
      <c r="E201" s="167">
        <v>3</v>
      </c>
      <c r="F201" s="169" t="s">
        <v>170</v>
      </c>
      <c r="G201" s="167">
        <v>3</v>
      </c>
      <c r="H201" s="179" t="s">
        <v>166</v>
      </c>
    </row>
    <row r="202" spans="1:8" s="15" customFormat="1" ht="10.15" customHeight="1">
      <c r="A202" s="14"/>
      <c r="B202" s="113"/>
      <c r="C202" s="143"/>
      <c r="D202" s="75">
        <v>4</v>
      </c>
      <c r="E202" s="168"/>
      <c r="F202" s="165"/>
      <c r="G202" s="168"/>
      <c r="H202" s="178"/>
    </row>
    <row r="203" spans="1:8" s="15" customFormat="1" ht="10.15" customHeight="1">
      <c r="A203" s="14"/>
      <c r="B203" s="113"/>
      <c r="C203" s="143"/>
      <c r="D203" s="75">
        <v>3</v>
      </c>
      <c r="E203" s="168"/>
      <c r="F203" s="165"/>
      <c r="G203" s="168"/>
      <c r="H203" s="178"/>
    </row>
    <row r="204" spans="1:8" s="15" customFormat="1" ht="10.15" customHeight="1">
      <c r="A204" s="14"/>
      <c r="B204" s="113"/>
      <c r="C204" s="143"/>
      <c r="D204" s="75">
        <v>2</v>
      </c>
      <c r="E204" s="168"/>
      <c r="F204" s="165"/>
      <c r="G204" s="168"/>
      <c r="H204" s="178"/>
    </row>
    <row r="205" spans="1:8" s="15" customFormat="1" ht="10.15" customHeight="1">
      <c r="A205" s="14"/>
      <c r="B205" s="113"/>
      <c r="C205" s="143"/>
      <c r="D205" s="77">
        <v>1</v>
      </c>
      <c r="E205" s="168"/>
      <c r="F205" s="166"/>
      <c r="G205" s="168"/>
      <c r="H205" s="178"/>
    </row>
    <row r="206" spans="1:8" s="15" customFormat="1" ht="10.15" customHeight="1">
      <c r="A206" s="14"/>
      <c r="B206" s="113"/>
      <c r="C206" s="145" t="s">
        <v>107</v>
      </c>
      <c r="D206" s="74">
        <v>5</v>
      </c>
      <c r="E206" s="168">
        <v>3</v>
      </c>
      <c r="F206" s="169" t="s">
        <v>171</v>
      </c>
      <c r="G206" s="168">
        <v>3</v>
      </c>
      <c r="H206" s="178"/>
    </row>
    <row r="207" spans="1:8" s="15" customFormat="1" ht="10.15" customHeight="1">
      <c r="A207" s="14"/>
      <c r="B207" s="113"/>
      <c r="C207" s="143"/>
      <c r="D207" s="75">
        <v>4</v>
      </c>
      <c r="E207" s="168"/>
      <c r="F207" s="165"/>
      <c r="G207" s="168"/>
      <c r="H207" s="178"/>
    </row>
    <row r="208" spans="1:8" s="15" customFormat="1" ht="10.15" customHeight="1">
      <c r="A208" s="14"/>
      <c r="B208" s="113"/>
      <c r="C208" s="143"/>
      <c r="D208" s="75">
        <v>3</v>
      </c>
      <c r="E208" s="168"/>
      <c r="F208" s="165"/>
      <c r="G208" s="168"/>
      <c r="H208" s="178"/>
    </row>
    <row r="209" spans="1:8" s="15" customFormat="1" ht="10.15" customHeight="1">
      <c r="A209" s="14"/>
      <c r="B209" s="113"/>
      <c r="C209" s="143"/>
      <c r="D209" s="75">
        <v>2</v>
      </c>
      <c r="E209" s="168"/>
      <c r="F209" s="165"/>
      <c r="G209" s="168"/>
      <c r="H209" s="178"/>
    </row>
    <row r="210" spans="1:8" s="15" customFormat="1" ht="10.15" customHeight="1">
      <c r="A210" s="14"/>
      <c r="B210" s="113"/>
      <c r="C210" s="143"/>
      <c r="D210" s="77">
        <v>1</v>
      </c>
      <c r="E210" s="168"/>
      <c r="F210" s="166"/>
      <c r="G210" s="168"/>
      <c r="H210" s="178"/>
    </row>
    <row r="211" spans="1:8" s="15" customFormat="1" ht="10.15" customHeight="1">
      <c r="A211" s="14"/>
      <c r="B211" s="113"/>
      <c r="C211" s="145" t="s">
        <v>108</v>
      </c>
      <c r="D211" s="74">
        <v>5</v>
      </c>
      <c r="E211" s="168">
        <v>2</v>
      </c>
      <c r="F211" s="169"/>
      <c r="G211" s="168">
        <v>2</v>
      </c>
      <c r="H211" s="178"/>
    </row>
    <row r="212" spans="1:8" s="15" customFormat="1" ht="10.15" customHeight="1">
      <c r="A212" s="14"/>
      <c r="B212" s="113"/>
      <c r="C212" s="143"/>
      <c r="D212" s="75">
        <v>4</v>
      </c>
      <c r="E212" s="168"/>
      <c r="F212" s="165"/>
      <c r="G212" s="168"/>
      <c r="H212" s="178"/>
    </row>
    <row r="213" spans="1:8" s="15" customFormat="1" ht="10.15" customHeight="1">
      <c r="A213" s="14"/>
      <c r="B213" s="113"/>
      <c r="C213" s="143"/>
      <c r="D213" s="75">
        <v>3</v>
      </c>
      <c r="E213" s="168"/>
      <c r="F213" s="165"/>
      <c r="G213" s="168"/>
      <c r="H213" s="178"/>
    </row>
    <row r="214" spans="1:8" s="15" customFormat="1" ht="10.15" customHeight="1">
      <c r="A214" s="14"/>
      <c r="B214" s="113"/>
      <c r="C214" s="143"/>
      <c r="D214" s="75">
        <v>2</v>
      </c>
      <c r="E214" s="168"/>
      <c r="F214" s="165"/>
      <c r="G214" s="168"/>
      <c r="H214" s="178"/>
    </row>
    <row r="215" spans="1:8" s="15" customFormat="1" ht="10.15" customHeight="1">
      <c r="A215" s="14"/>
      <c r="B215" s="113"/>
      <c r="C215" s="143"/>
      <c r="D215" s="77">
        <v>1</v>
      </c>
      <c r="E215" s="168"/>
      <c r="F215" s="166"/>
      <c r="G215" s="168"/>
      <c r="H215" s="178"/>
    </row>
    <row r="216" spans="1:8" s="31" customFormat="1" ht="18.600000000000001" thickBot="1">
      <c r="A216" s="29"/>
      <c r="B216" s="148"/>
      <c r="C216" s="34" t="str">
        <f>"SCORE MOYEN - "&amp;B201</f>
        <v>SCORE MOYEN - 4. Impacts liés à la logistique des achats</v>
      </c>
      <c r="D216" s="30"/>
      <c r="E216" s="28">
        <f>AVERAGE(E201:E215)</f>
        <v>2.6666666666666665</v>
      </c>
      <c r="F216" s="49"/>
      <c r="G216" s="28">
        <f>AVERAGE(G201:G215)</f>
        <v>2.6666666666666665</v>
      </c>
      <c r="H216" s="27"/>
    </row>
    <row r="217" spans="1:8" s="15" customFormat="1" ht="10.15" customHeight="1">
      <c r="A217" s="14"/>
      <c r="B217" s="139" t="s">
        <v>109</v>
      </c>
      <c r="C217" s="142" t="s">
        <v>110</v>
      </c>
      <c r="D217" s="74">
        <v>5</v>
      </c>
      <c r="E217" s="174">
        <v>4</v>
      </c>
      <c r="F217" s="169" t="s">
        <v>172</v>
      </c>
      <c r="G217" s="174">
        <v>4</v>
      </c>
      <c r="H217" s="177"/>
    </row>
    <row r="218" spans="1:8" s="15" customFormat="1" ht="10.15" customHeight="1">
      <c r="A218" s="14"/>
      <c r="B218" s="140"/>
      <c r="C218" s="143"/>
      <c r="D218" s="75">
        <v>4</v>
      </c>
      <c r="E218" s="168"/>
      <c r="F218" s="165"/>
      <c r="G218" s="168"/>
      <c r="H218" s="178"/>
    </row>
    <row r="219" spans="1:8" s="15" customFormat="1" ht="10.15" customHeight="1">
      <c r="A219" s="14"/>
      <c r="B219" s="140"/>
      <c r="C219" s="143"/>
      <c r="D219" s="75">
        <v>3</v>
      </c>
      <c r="E219" s="168"/>
      <c r="F219" s="165"/>
      <c r="G219" s="168"/>
      <c r="H219" s="178"/>
    </row>
    <row r="220" spans="1:8" s="15" customFormat="1" ht="10.15" customHeight="1">
      <c r="A220" s="14"/>
      <c r="B220" s="140"/>
      <c r="C220" s="143"/>
      <c r="D220" s="75">
        <v>2</v>
      </c>
      <c r="E220" s="168"/>
      <c r="F220" s="165"/>
      <c r="G220" s="168"/>
      <c r="H220" s="178"/>
    </row>
    <row r="221" spans="1:8" s="15" customFormat="1" ht="10.15" customHeight="1">
      <c r="A221" s="14"/>
      <c r="B221" s="140"/>
      <c r="C221" s="143"/>
      <c r="D221" s="77">
        <v>1</v>
      </c>
      <c r="E221" s="168"/>
      <c r="F221" s="166"/>
      <c r="G221" s="168"/>
      <c r="H221" s="178"/>
    </row>
    <row r="222" spans="1:8" s="15" customFormat="1" ht="10.15" customHeight="1">
      <c r="A222" s="14"/>
      <c r="B222" s="140"/>
      <c r="C222" s="143" t="s">
        <v>111</v>
      </c>
      <c r="D222" s="74">
        <v>5</v>
      </c>
      <c r="E222" s="168">
        <v>2</v>
      </c>
      <c r="F222" s="169"/>
      <c r="G222" s="168">
        <v>2</v>
      </c>
      <c r="H222" s="178"/>
    </row>
    <row r="223" spans="1:8" s="15" customFormat="1" ht="10.15" customHeight="1">
      <c r="A223" s="14"/>
      <c r="B223" s="140"/>
      <c r="C223" s="143"/>
      <c r="D223" s="75">
        <v>4</v>
      </c>
      <c r="E223" s="168"/>
      <c r="F223" s="165"/>
      <c r="G223" s="168"/>
      <c r="H223" s="178"/>
    </row>
    <row r="224" spans="1:8" s="15" customFormat="1" ht="10.15" customHeight="1">
      <c r="A224" s="14"/>
      <c r="B224" s="140"/>
      <c r="C224" s="143"/>
      <c r="D224" s="75">
        <v>3</v>
      </c>
      <c r="E224" s="168"/>
      <c r="F224" s="165"/>
      <c r="G224" s="168"/>
      <c r="H224" s="178"/>
    </row>
    <row r="225" spans="1:8" s="15" customFormat="1" ht="10.15" customHeight="1">
      <c r="A225" s="14"/>
      <c r="B225" s="140"/>
      <c r="C225" s="143"/>
      <c r="D225" s="75">
        <v>2</v>
      </c>
      <c r="E225" s="168"/>
      <c r="F225" s="165"/>
      <c r="G225" s="168"/>
      <c r="H225" s="178"/>
    </row>
    <row r="226" spans="1:8" s="15" customFormat="1" ht="10.15" customHeight="1">
      <c r="A226" s="14"/>
      <c r="B226" s="140"/>
      <c r="C226" s="143"/>
      <c r="D226" s="77">
        <v>1</v>
      </c>
      <c r="E226" s="168"/>
      <c r="F226" s="166"/>
      <c r="G226" s="168"/>
      <c r="H226" s="178"/>
    </row>
    <row r="227" spans="1:8" s="15" customFormat="1" ht="10.15" customHeight="1">
      <c r="A227" s="14"/>
      <c r="B227" s="140"/>
      <c r="C227" s="143" t="s">
        <v>112</v>
      </c>
      <c r="D227" s="74">
        <v>5</v>
      </c>
      <c r="E227" s="168">
        <v>2</v>
      </c>
      <c r="F227" s="169"/>
      <c r="G227" s="168">
        <v>2</v>
      </c>
      <c r="H227" s="178"/>
    </row>
    <row r="228" spans="1:8" s="15" customFormat="1" ht="10.15" customHeight="1">
      <c r="A228" s="14"/>
      <c r="B228" s="140"/>
      <c r="C228" s="143"/>
      <c r="D228" s="75">
        <v>4</v>
      </c>
      <c r="E228" s="168"/>
      <c r="F228" s="165"/>
      <c r="G228" s="168"/>
      <c r="H228" s="178"/>
    </row>
    <row r="229" spans="1:8" s="15" customFormat="1" ht="10.15" customHeight="1">
      <c r="A229" s="14"/>
      <c r="B229" s="140"/>
      <c r="C229" s="143"/>
      <c r="D229" s="75">
        <v>3</v>
      </c>
      <c r="E229" s="168"/>
      <c r="F229" s="165"/>
      <c r="G229" s="168"/>
      <c r="H229" s="178"/>
    </row>
    <row r="230" spans="1:8" s="15" customFormat="1" ht="10.15" customHeight="1">
      <c r="A230" s="14"/>
      <c r="B230" s="140"/>
      <c r="C230" s="143"/>
      <c r="D230" s="75">
        <v>2</v>
      </c>
      <c r="E230" s="168"/>
      <c r="F230" s="165"/>
      <c r="G230" s="168"/>
      <c r="H230" s="178"/>
    </row>
    <row r="231" spans="1:8" s="15" customFormat="1" ht="10.15" customHeight="1">
      <c r="A231" s="14"/>
      <c r="B231" s="140"/>
      <c r="C231" s="143"/>
      <c r="D231" s="77">
        <v>1</v>
      </c>
      <c r="E231" s="168"/>
      <c r="F231" s="166"/>
      <c r="G231" s="168"/>
      <c r="H231" s="178"/>
    </row>
    <row r="232" spans="1:8" s="15" customFormat="1" ht="10.15" customHeight="1">
      <c r="A232" s="14"/>
      <c r="B232" s="140"/>
      <c r="C232" s="143" t="s">
        <v>113</v>
      </c>
      <c r="D232" s="74">
        <v>5</v>
      </c>
      <c r="E232" s="168">
        <v>2</v>
      </c>
      <c r="F232" s="169"/>
      <c r="G232" s="168">
        <v>2</v>
      </c>
      <c r="H232" s="178"/>
    </row>
    <row r="233" spans="1:8" s="15" customFormat="1" ht="10.15" customHeight="1">
      <c r="A233" s="14"/>
      <c r="B233" s="140"/>
      <c r="C233" s="143"/>
      <c r="D233" s="75">
        <v>4</v>
      </c>
      <c r="E233" s="168"/>
      <c r="F233" s="165"/>
      <c r="G233" s="168"/>
      <c r="H233" s="178"/>
    </row>
    <row r="234" spans="1:8" s="15" customFormat="1" ht="10.15" customHeight="1">
      <c r="A234" s="14"/>
      <c r="B234" s="140"/>
      <c r="C234" s="143"/>
      <c r="D234" s="75">
        <v>3</v>
      </c>
      <c r="E234" s="168"/>
      <c r="F234" s="165"/>
      <c r="G234" s="168"/>
      <c r="H234" s="178"/>
    </row>
    <row r="235" spans="1:8" s="15" customFormat="1" ht="10.15" customHeight="1">
      <c r="A235" s="14"/>
      <c r="B235" s="140"/>
      <c r="C235" s="143"/>
      <c r="D235" s="75">
        <v>2</v>
      </c>
      <c r="E235" s="168"/>
      <c r="F235" s="165"/>
      <c r="G235" s="168"/>
      <c r="H235" s="178"/>
    </row>
    <row r="236" spans="1:8" s="15" customFormat="1" ht="10.15" customHeight="1">
      <c r="A236" s="14"/>
      <c r="B236" s="140"/>
      <c r="C236" s="143"/>
      <c r="D236" s="77">
        <v>1</v>
      </c>
      <c r="E236" s="168"/>
      <c r="F236" s="166"/>
      <c r="G236" s="168"/>
      <c r="H236" s="178"/>
    </row>
    <row r="237" spans="1:8" s="15" customFormat="1" ht="10.15" customHeight="1">
      <c r="A237" s="14"/>
      <c r="B237" s="140"/>
      <c r="C237" s="143" t="s">
        <v>114</v>
      </c>
      <c r="D237" s="74">
        <v>5</v>
      </c>
      <c r="E237" s="168">
        <v>5</v>
      </c>
      <c r="F237" s="169" t="s">
        <v>173</v>
      </c>
      <c r="G237" s="168">
        <v>5</v>
      </c>
      <c r="H237" s="178"/>
    </row>
    <row r="238" spans="1:8" s="15" customFormat="1" ht="10.15" customHeight="1">
      <c r="A238" s="14"/>
      <c r="B238" s="140"/>
      <c r="C238" s="143"/>
      <c r="D238" s="75">
        <v>4</v>
      </c>
      <c r="E238" s="168"/>
      <c r="F238" s="165"/>
      <c r="G238" s="168"/>
      <c r="H238" s="178"/>
    </row>
    <row r="239" spans="1:8" s="15" customFormat="1" ht="10.15" customHeight="1">
      <c r="A239" s="14"/>
      <c r="B239" s="140"/>
      <c r="C239" s="143"/>
      <c r="D239" s="75">
        <v>3</v>
      </c>
      <c r="E239" s="168"/>
      <c r="F239" s="165"/>
      <c r="G239" s="168"/>
      <c r="H239" s="178"/>
    </row>
    <row r="240" spans="1:8" s="15" customFormat="1" ht="10.15" customHeight="1">
      <c r="A240" s="14"/>
      <c r="B240" s="140"/>
      <c r="C240" s="143"/>
      <c r="D240" s="75">
        <v>2</v>
      </c>
      <c r="E240" s="168"/>
      <c r="F240" s="165"/>
      <c r="G240" s="168"/>
      <c r="H240" s="178"/>
    </row>
    <row r="241" spans="1:8" s="15" customFormat="1" ht="10.15" customHeight="1">
      <c r="A241" s="14"/>
      <c r="B241" s="140"/>
      <c r="C241" s="143"/>
      <c r="D241" s="77">
        <v>1</v>
      </c>
      <c r="E241" s="168"/>
      <c r="F241" s="166"/>
      <c r="G241" s="168"/>
      <c r="H241" s="178"/>
    </row>
    <row r="242" spans="1:8" s="15" customFormat="1" ht="10.15" customHeight="1">
      <c r="A242" s="14"/>
      <c r="B242" s="140"/>
      <c r="C242" s="143" t="s">
        <v>115</v>
      </c>
      <c r="D242" s="74">
        <v>5</v>
      </c>
      <c r="E242" s="168">
        <v>5</v>
      </c>
      <c r="F242" s="169" t="s">
        <v>174</v>
      </c>
      <c r="G242" s="168">
        <v>5</v>
      </c>
      <c r="H242" s="178"/>
    </row>
    <row r="243" spans="1:8" s="15" customFormat="1" ht="10.15" customHeight="1">
      <c r="A243" s="14"/>
      <c r="B243" s="140"/>
      <c r="C243" s="143"/>
      <c r="D243" s="75">
        <v>4</v>
      </c>
      <c r="E243" s="168"/>
      <c r="F243" s="165"/>
      <c r="G243" s="168"/>
      <c r="H243" s="178"/>
    </row>
    <row r="244" spans="1:8" s="15" customFormat="1" ht="10.15" customHeight="1">
      <c r="A244" s="14"/>
      <c r="B244" s="140"/>
      <c r="C244" s="143"/>
      <c r="D244" s="75">
        <v>3</v>
      </c>
      <c r="E244" s="168"/>
      <c r="F244" s="165"/>
      <c r="G244" s="168"/>
      <c r="H244" s="178"/>
    </row>
    <row r="245" spans="1:8" s="15" customFormat="1" ht="10.15" customHeight="1">
      <c r="A245" s="14"/>
      <c r="B245" s="140"/>
      <c r="C245" s="143"/>
      <c r="D245" s="75">
        <v>2</v>
      </c>
      <c r="E245" s="168"/>
      <c r="F245" s="165"/>
      <c r="G245" s="168"/>
      <c r="H245" s="178"/>
    </row>
    <row r="246" spans="1:8" s="15" customFormat="1" ht="10.15" customHeight="1">
      <c r="A246" s="14"/>
      <c r="B246" s="140"/>
      <c r="C246" s="143"/>
      <c r="D246" s="77">
        <v>1</v>
      </c>
      <c r="E246" s="168"/>
      <c r="F246" s="166"/>
      <c r="G246" s="168"/>
      <c r="H246" s="178"/>
    </row>
    <row r="247" spans="1:8" s="15" customFormat="1" ht="10.15" customHeight="1">
      <c r="A247" s="14" t="s">
        <v>7</v>
      </c>
      <c r="B247" s="140"/>
      <c r="C247" s="143" t="s">
        <v>116</v>
      </c>
      <c r="D247" s="74">
        <v>5</v>
      </c>
      <c r="E247" s="168">
        <v>2</v>
      </c>
      <c r="F247" s="169"/>
      <c r="G247" s="168">
        <v>2</v>
      </c>
      <c r="H247" s="178"/>
    </row>
    <row r="248" spans="1:8" s="15" customFormat="1" ht="10.15" customHeight="1">
      <c r="A248" s="14"/>
      <c r="B248" s="140"/>
      <c r="C248" s="143"/>
      <c r="D248" s="75">
        <v>4</v>
      </c>
      <c r="E248" s="168"/>
      <c r="F248" s="165"/>
      <c r="G248" s="168"/>
      <c r="H248" s="178"/>
    </row>
    <row r="249" spans="1:8" s="15" customFormat="1" ht="10.15" customHeight="1">
      <c r="A249" s="14"/>
      <c r="B249" s="140"/>
      <c r="C249" s="143"/>
      <c r="D249" s="75">
        <v>3</v>
      </c>
      <c r="E249" s="168"/>
      <c r="F249" s="165"/>
      <c r="G249" s="168"/>
      <c r="H249" s="178"/>
    </row>
    <row r="250" spans="1:8" s="15" customFormat="1" ht="10.15" customHeight="1">
      <c r="A250" s="14"/>
      <c r="B250" s="140"/>
      <c r="C250" s="143"/>
      <c r="D250" s="75">
        <v>2</v>
      </c>
      <c r="E250" s="168"/>
      <c r="F250" s="165"/>
      <c r="G250" s="168"/>
      <c r="H250" s="178"/>
    </row>
    <row r="251" spans="1:8" s="15" customFormat="1" ht="10.15" customHeight="1">
      <c r="A251" s="14"/>
      <c r="B251" s="140"/>
      <c r="C251" s="143"/>
      <c r="D251" s="77">
        <v>1</v>
      </c>
      <c r="E251" s="168"/>
      <c r="F251" s="166"/>
      <c r="G251" s="168"/>
      <c r="H251" s="178"/>
    </row>
    <row r="252" spans="1:8" s="15" customFormat="1" ht="10.15" customHeight="1">
      <c r="A252" s="14"/>
      <c r="B252" s="140"/>
      <c r="C252" s="143" t="s">
        <v>117</v>
      </c>
      <c r="D252" s="74">
        <v>5</v>
      </c>
      <c r="E252" s="168">
        <v>3</v>
      </c>
      <c r="F252" s="169" t="s">
        <v>175</v>
      </c>
      <c r="G252" s="168">
        <v>3</v>
      </c>
      <c r="H252" s="178"/>
    </row>
    <row r="253" spans="1:8" s="15" customFormat="1" ht="10.15" customHeight="1">
      <c r="A253" s="14"/>
      <c r="B253" s="140"/>
      <c r="C253" s="143"/>
      <c r="D253" s="75">
        <v>4</v>
      </c>
      <c r="E253" s="168"/>
      <c r="F253" s="165"/>
      <c r="G253" s="168"/>
      <c r="H253" s="178"/>
    </row>
    <row r="254" spans="1:8" s="15" customFormat="1" ht="10.15" customHeight="1">
      <c r="A254" s="14"/>
      <c r="B254" s="140"/>
      <c r="C254" s="143"/>
      <c r="D254" s="75">
        <v>3</v>
      </c>
      <c r="E254" s="168"/>
      <c r="F254" s="165"/>
      <c r="G254" s="168"/>
      <c r="H254" s="178"/>
    </row>
    <row r="255" spans="1:8" s="15" customFormat="1" ht="10.15" customHeight="1">
      <c r="A255" s="14"/>
      <c r="B255" s="140"/>
      <c r="C255" s="143"/>
      <c r="D255" s="75">
        <v>2</v>
      </c>
      <c r="E255" s="168"/>
      <c r="F255" s="165"/>
      <c r="G255" s="168"/>
      <c r="H255" s="178"/>
    </row>
    <row r="256" spans="1:8" s="15" customFormat="1" ht="10.15" customHeight="1">
      <c r="A256" s="14"/>
      <c r="B256" s="140"/>
      <c r="C256" s="143"/>
      <c r="D256" s="77">
        <v>1</v>
      </c>
      <c r="E256" s="168"/>
      <c r="F256" s="166"/>
      <c r="G256" s="168"/>
      <c r="H256" s="178"/>
    </row>
    <row r="257" spans="1:8" s="31" customFormat="1" ht="18.600000000000001" thickBot="1">
      <c r="A257" s="29"/>
      <c r="B257" s="141"/>
      <c r="C257" s="34" t="str">
        <f>"SCORE MOYEN - "&amp;B217</f>
        <v>SCORE MOYEN - 5. Impacts liés à la transformation/production</v>
      </c>
      <c r="D257" s="30"/>
      <c r="E257" s="28">
        <f>AVERAGE(E217:E256)</f>
        <v>3.125</v>
      </c>
      <c r="F257" s="49"/>
      <c r="G257" s="28">
        <f>AVERAGE(G217:G256)</f>
        <v>3.125</v>
      </c>
      <c r="H257" s="27"/>
    </row>
    <row r="258" spans="1:8" s="15" customFormat="1" ht="10.15" customHeight="1">
      <c r="A258" s="14"/>
      <c r="B258" s="139" t="s">
        <v>118</v>
      </c>
      <c r="C258" s="153" t="s">
        <v>107</v>
      </c>
      <c r="D258" s="74">
        <v>5</v>
      </c>
      <c r="E258" s="174">
        <v>5</v>
      </c>
      <c r="F258" s="169" t="s">
        <v>176</v>
      </c>
      <c r="G258" s="174">
        <v>5</v>
      </c>
      <c r="H258" s="177"/>
    </row>
    <row r="259" spans="1:8" s="15" customFormat="1" ht="10.15" customHeight="1">
      <c r="A259" s="14"/>
      <c r="B259" s="140"/>
      <c r="C259" s="143"/>
      <c r="D259" s="75">
        <v>4</v>
      </c>
      <c r="E259" s="168"/>
      <c r="F259" s="165"/>
      <c r="G259" s="168"/>
      <c r="H259" s="178"/>
    </row>
    <row r="260" spans="1:8" s="15" customFormat="1" ht="10.15" customHeight="1">
      <c r="A260" s="14"/>
      <c r="B260" s="140"/>
      <c r="C260" s="143"/>
      <c r="D260" s="75">
        <v>3</v>
      </c>
      <c r="E260" s="168"/>
      <c r="F260" s="165"/>
      <c r="G260" s="168"/>
      <c r="H260" s="178"/>
    </row>
    <row r="261" spans="1:8" s="15" customFormat="1" ht="10.15" customHeight="1">
      <c r="A261" s="14"/>
      <c r="B261" s="140"/>
      <c r="C261" s="143"/>
      <c r="D261" s="75">
        <v>2</v>
      </c>
      <c r="E261" s="168"/>
      <c r="F261" s="165"/>
      <c r="G261" s="168"/>
      <c r="H261" s="178"/>
    </row>
    <row r="262" spans="1:8" s="15" customFormat="1" ht="10.15" customHeight="1">
      <c r="A262" s="14"/>
      <c r="B262" s="140"/>
      <c r="C262" s="143"/>
      <c r="D262" s="77">
        <v>1</v>
      </c>
      <c r="E262" s="168"/>
      <c r="F262" s="166"/>
      <c r="G262" s="168"/>
      <c r="H262" s="178"/>
    </row>
    <row r="263" spans="1:8" s="15" customFormat="1" ht="10.15" customHeight="1">
      <c r="A263" s="14"/>
      <c r="B263" s="140"/>
      <c r="C263" s="145" t="s">
        <v>108</v>
      </c>
      <c r="D263" s="74">
        <v>5</v>
      </c>
      <c r="E263" s="168">
        <v>3</v>
      </c>
      <c r="F263" s="169"/>
      <c r="G263" s="168">
        <v>3</v>
      </c>
      <c r="H263" s="178"/>
    </row>
    <row r="264" spans="1:8" s="15" customFormat="1" ht="10.15" customHeight="1">
      <c r="A264" s="14"/>
      <c r="B264" s="140"/>
      <c r="C264" s="143"/>
      <c r="D264" s="75">
        <v>4</v>
      </c>
      <c r="E264" s="168"/>
      <c r="F264" s="165"/>
      <c r="G264" s="168"/>
      <c r="H264" s="178"/>
    </row>
    <row r="265" spans="1:8" s="15" customFormat="1" ht="10.15" customHeight="1">
      <c r="A265" s="14"/>
      <c r="B265" s="140"/>
      <c r="C265" s="143"/>
      <c r="D265" s="75">
        <v>3</v>
      </c>
      <c r="E265" s="168"/>
      <c r="F265" s="165"/>
      <c r="G265" s="168"/>
      <c r="H265" s="178"/>
    </row>
    <row r="266" spans="1:8" s="15" customFormat="1" ht="10.15" customHeight="1">
      <c r="A266" s="14"/>
      <c r="B266" s="140"/>
      <c r="C266" s="143"/>
      <c r="D266" s="75">
        <v>2</v>
      </c>
      <c r="E266" s="168"/>
      <c r="F266" s="165"/>
      <c r="G266" s="168"/>
      <c r="H266" s="178"/>
    </row>
    <row r="267" spans="1:8" s="15" customFormat="1" ht="10.15" customHeight="1">
      <c r="A267" s="14"/>
      <c r="B267" s="140"/>
      <c r="C267" s="143"/>
      <c r="D267" s="77">
        <v>1</v>
      </c>
      <c r="E267" s="168"/>
      <c r="F267" s="166"/>
      <c r="G267" s="168"/>
      <c r="H267" s="178"/>
    </row>
    <row r="268" spans="1:8" s="31" customFormat="1" ht="18.600000000000001" thickBot="1">
      <c r="A268" s="29"/>
      <c r="B268" s="141"/>
      <c r="C268" s="34" t="str">
        <f>"SCORE MOYEN - "&amp;B258</f>
        <v>SCORE MOYEN - 6. Impacts liés à la logistique de son produit</v>
      </c>
      <c r="D268" s="30"/>
      <c r="E268" s="28">
        <f>AVERAGE(E258:E267)</f>
        <v>4</v>
      </c>
      <c r="F268" s="49"/>
      <c r="G268" s="28">
        <f>AVERAGE(G258:G267)</f>
        <v>4</v>
      </c>
      <c r="H268" s="27"/>
    </row>
    <row r="269" spans="1:8" ht="29.45" customHeight="1" thickBot="1">
      <c r="B269" s="112" t="s">
        <v>119</v>
      </c>
      <c r="C269" s="114" t="s">
        <v>120</v>
      </c>
      <c r="D269" s="115"/>
      <c r="E269" s="115"/>
      <c r="F269" s="115"/>
      <c r="G269" s="115"/>
      <c r="H269" s="116"/>
    </row>
    <row r="270" spans="1:8" s="15" customFormat="1" ht="10.15" customHeight="1">
      <c r="A270" s="14"/>
      <c r="B270" s="113"/>
      <c r="C270" s="151" t="s">
        <v>121</v>
      </c>
      <c r="D270" s="75">
        <v>5</v>
      </c>
      <c r="E270" s="167">
        <v>5</v>
      </c>
      <c r="F270" s="169" t="s">
        <v>177</v>
      </c>
      <c r="G270" s="167">
        <v>5</v>
      </c>
      <c r="H270" s="179" t="s">
        <v>178</v>
      </c>
    </row>
    <row r="271" spans="1:8" s="15" customFormat="1" ht="10.15" customHeight="1">
      <c r="A271" s="14"/>
      <c r="B271" s="113"/>
      <c r="C271" s="143"/>
      <c r="D271" s="75">
        <v>4</v>
      </c>
      <c r="E271" s="168"/>
      <c r="F271" s="165"/>
      <c r="G271" s="168"/>
      <c r="H271" s="178"/>
    </row>
    <row r="272" spans="1:8" s="15" customFormat="1" ht="10.15" customHeight="1">
      <c r="A272" s="14"/>
      <c r="B272" s="113"/>
      <c r="C272" s="143"/>
      <c r="D272" s="75">
        <v>3</v>
      </c>
      <c r="E272" s="168"/>
      <c r="F272" s="165"/>
      <c r="G272" s="168"/>
      <c r="H272" s="178"/>
    </row>
    <row r="273" spans="1:8" s="15" customFormat="1" ht="10.15" customHeight="1">
      <c r="A273" s="14"/>
      <c r="B273" s="113"/>
      <c r="C273" s="143"/>
      <c r="D273" s="75">
        <v>2</v>
      </c>
      <c r="E273" s="168"/>
      <c r="F273" s="165"/>
      <c r="G273" s="168"/>
      <c r="H273" s="178"/>
    </row>
    <row r="274" spans="1:8" s="15" customFormat="1" ht="10.15" customHeight="1">
      <c r="A274" s="14"/>
      <c r="B274" s="113"/>
      <c r="C274" s="143"/>
      <c r="D274" s="77">
        <v>1</v>
      </c>
      <c r="E274" s="168"/>
      <c r="F274" s="166"/>
      <c r="G274" s="168"/>
      <c r="H274" s="178"/>
    </row>
    <row r="275" spans="1:8" s="15" customFormat="1" ht="10.15" customHeight="1">
      <c r="A275" s="14"/>
      <c r="B275" s="113"/>
      <c r="C275" s="145" t="s">
        <v>122</v>
      </c>
      <c r="D275" s="74">
        <v>5</v>
      </c>
      <c r="E275" s="168">
        <v>2</v>
      </c>
      <c r="F275" s="169" t="s">
        <v>179</v>
      </c>
      <c r="G275" s="168">
        <v>2</v>
      </c>
      <c r="H275" s="178"/>
    </row>
    <row r="276" spans="1:8" s="15" customFormat="1" ht="10.15" customHeight="1">
      <c r="A276" s="14"/>
      <c r="B276" s="113"/>
      <c r="C276" s="143"/>
      <c r="D276" s="75">
        <v>4</v>
      </c>
      <c r="E276" s="168"/>
      <c r="F276" s="165"/>
      <c r="G276" s="168"/>
      <c r="H276" s="178"/>
    </row>
    <row r="277" spans="1:8" s="15" customFormat="1" ht="10.15" customHeight="1">
      <c r="A277" s="14"/>
      <c r="B277" s="113"/>
      <c r="C277" s="143"/>
      <c r="D277" s="75">
        <v>3</v>
      </c>
      <c r="E277" s="168"/>
      <c r="F277" s="165"/>
      <c r="G277" s="168"/>
      <c r="H277" s="178"/>
    </row>
    <row r="278" spans="1:8" s="15" customFormat="1" ht="10.15" customHeight="1">
      <c r="A278" s="14"/>
      <c r="B278" s="113"/>
      <c r="C278" s="143"/>
      <c r="D278" s="75">
        <v>2</v>
      </c>
      <c r="E278" s="168"/>
      <c r="F278" s="165"/>
      <c r="G278" s="168"/>
      <c r="H278" s="178"/>
    </row>
    <row r="279" spans="1:8" s="15" customFormat="1" ht="10.15" customHeight="1">
      <c r="A279" s="14"/>
      <c r="B279" s="113"/>
      <c r="C279" s="143"/>
      <c r="D279" s="77">
        <v>1</v>
      </c>
      <c r="E279" s="168"/>
      <c r="F279" s="166"/>
      <c r="G279" s="168"/>
      <c r="H279" s="178"/>
    </row>
    <row r="280" spans="1:8" s="15" customFormat="1" ht="10.15" customHeight="1">
      <c r="A280" s="14"/>
      <c r="B280" s="113"/>
      <c r="C280" s="145" t="s">
        <v>123</v>
      </c>
      <c r="D280" s="74">
        <v>5</v>
      </c>
      <c r="E280" s="168">
        <v>2</v>
      </c>
      <c r="F280" s="169" t="s">
        <v>180</v>
      </c>
      <c r="G280" s="168">
        <v>2</v>
      </c>
      <c r="H280" s="178"/>
    </row>
    <row r="281" spans="1:8" s="15" customFormat="1" ht="10.15" customHeight="1">
      <c r="A281" s="14"/>
      <c r="B281" s="113"/>
      <c r="C281" s="143"/>
      <c r="D281" s="75">
        <v>4</v>
      </c>
      <c r="E281" s="168"/>
      <c r="F281" s="165"/>
      <c r="G281" s="168"/>
      <c r="H281" s="178"/>
    </row>
    <row r="282" spans="1:8" s="15" customFormat="1" ht="10.15" customHeight="1">
      <c r="A282" s="14"/>
      <c r="B282" s="113"/>
      <c r="C282" s="143"/>
      <c r="D282" s="75">
        <v>3</v>
      </c>
      <c r="E282" s="168"/>
      <c r="F282" s="165"/>
      <c r="G282" s="168"/>
      <c r="H282" s="178"/>
    </row>
    <row r="283" spans="1:8" s="15" customFormat="1" ht="10.15" customHeight="1">
      <c r="A283" s="14"/>
      <c r="B283" s="113"/>
      <c r="C283" s="143"/>
      <c r="D283" s="75">
        <v>2</v>
      </c>
      <c r="E283" s="168"/>
      <c r="F283" s="165"/>
      <c r="G283" s="168"/>
      <c r="H283" s="178"/>
    </row>
    <row r="284" spans="1:8" s="15" customFormat="1" ht="10.15" customHeight="1">
      <c r="A284" s="14"/>
      <c r="B284" s="113"/>
      <c r="C284" s="143"/>
      <c r="D284" s="77">
        <v>1</v>
      </c>
      <c r="E284" s="168"/>
      <c r="F284" s="166"/>
      <c r="G284" s="168"/>
      <c r="H284" s="178"/>
    </row>
    <row r="285" spans="1:8" s="15" customFormat="1" ht="10.15" customHeight="1">
      <c r="A285" s="14"/>
      <c r="B285" s="113"/>
      <c r="C285" s="145" t="s">
        <v>124</v>
      </c>
      <c r="D285" s="74">
        <v>5</v>
      </c>
      <c r="E285" s="168">
        <v>5</v>
      </c>
      <c r="F285" s="169" t="s">
        <v>181</v>
      </c>
      <c r="G285" s="168">
        <v>5</v>
      </c>
      <c r="H285" s="178"/>
    </row>
    <row r="286" spans="1:8" s="15" customFormat="1" ht="10.15" customHeight="1">
      <c r="A286" s="14"/>
      <c r="B286" s="113"/>
      <c r="C286" s="143"/>
      <c r="D286" s="75">
        <v>4</v>
      </c>
      <c r="E286" s="168"/>
      <c r="F286" s="165"/>
      <c r="G286" s="168"/>
      <c r="H286" s="178"/>
    </row>
    <row r="287" spans="1:8" s="15" customFormat="1" ht="10.15" customHeight="1">
      <c r="A287" s="14"/>
      <c r="B287" s="113"/>
      <c r="C287" s="143"/>
      <c r="D287" s="75">
        <v>3</v>
      </c>
      <c r="E287" s="168"/>
      <c r="F287" s="165"/>
      <c r="G287" s="168"/>
      <c r="H287" s="178"/>
    </row>
    <row r="288" spans="1:8" s="15" customFormat="1" ht="10.15" customHeight="1">
      <c r="A288" s="14"/>
      <c r="B288" s="113"/>
      <c r="C288" s="143"/>
      <c r="D288" s="75">
        <v>2</v>
      </c>
      <c r="E288" s="168"/>
      <c r="F288" s="165"/>
      <c r="G288" s="168"/>
      <c r="H288" s="178"/>
    </row>
    <row r="289" spans="1:8" s="15" customFormat="1" ht="10.15" customHeight="1">
      <c r="A289" s="14"/>
      <c r="B289" s="113"/>
      <c r="C289" s="143"/>
      <c r="D289" s="77">
        <v>1</v>
      </c>
      <c r="E289" s="168"/>
      <c r="F289" s="166"/>
      <c r="G289" s="168"/>
      <c r="H289" s="178"/>
    </row>
    <row r="290" spans="1:8" s="15" customFormat="1" ht="10.15" customHeight="1">
      <c r="A290" s="14"/>
      <c r="B290" s="113"/>
      <c r="C290" s="145" t="s">
        <v>125</v>
      </c>
      <c r="D290" s="74">
        <v>5</v>
      </c>
      <c r="E290" s="168">
        <v>2</v>
      </c>
      <c r="F290" s="169" t="s">
        <v>182</v>
      </c>
      <c r="G290" s="168">
        <v>2</v>
      </c>
      <c r="H290" s="178"/>
    </row>
    <row r="291" spans="1:8" s="15" customFormat="1" ht="10.15" customHeight="1">
      <c r="A291" s="14"/>
      <c r="B291" s="113"/>
      <c r="C291" s="143"/>
      <c r="D291" s="75">
        <v>4</v>
      </c>
      <c r="E291" s="168"/>
      <c r="F291" s="165"/>
      <c r="G291" s="168"/>
      <c r="H291" s="178"/>
    </row>
    <row r="292" spans="1:8" s="15" customFormat="1" ht="10.15" customHeight="1">
      <c r="A292" s="14"/>
      <c r="B292" s="113"/>
      <c r="C292" s="143"/>
      <c r="D292" s="75">
        <v>3</v>
      </c>
      <c r="E292" s="168"/>
      <c r="F292" s="165"/>
      <c r="G292" s="168"/>
      <c r="H292" s="178"/>
    </row>
    <row r="293" spans="1:8" s="15" customFormat="1" ht="10.15" customHeight="1">
      <c r="A293" s="14"/>
      <c r="B293" s="113"/>
      <c r="C293" s="143"/>
      <c r="D293" s="75">
        <v>2</v>
      </c>
      <c r="E293" s="168"/>
      <c r="F293" s="165"/>
      <c r="G293" s="168"/>
      <c r="H293" s="178"/>
    </row>
    <row r="294" spans="1:8" s="15" customFormat="1" ht="10.15" customHeight="1">
      <c r="A294" s="14"/>
      <c r="B294" s="113"/>
      <c r="C294" s="143"/>
      <c r="D294" s="77">
        <v>1</v>
      </c>
      <c r="E294" s="168"/>
      <c r="F294" s="166"/>
      <c r="G294" s="168"/>
      <c r="H294" s="178"/>
    </row>
    <row r="295" spans="1:8" s="15" customFormat="1" ht="10.15" customHeight="1">
      <c r="A295" s="14"/>
      <c r="B295" s="113"/>
      <c r="C295" s="143" t="s">
        <v>126</v>
      </c>
      <c r="D295" s="74">
        <v>5</v>
      </c>
      <c r="E295" s="168">
        <v>2</v>
      </c>
      <c r="F295" s="169" t="s">
        <v>182</v>
      </c>
      <c r="G295" s="168">
        <v>2</v>
      </c>
      <c r="H295" s="178"/>
    </row>
    <row r="296" spans="1:8" s="15" customFormat="1" ht="10.15" customHeight="1">
      <c r="A296" s="14"/>
      <c r="B296" s="113"/>
      <c r="C296" s="143"/>
      <c r="D296" s="75">
        <v>4</v>
      </c>
      <c r="E296" s="168"/>
      <c r="F296" s="165"/>
      <c r="G296" s="168"/>
      <c r="H296" s="178"/>
    </row>
    <row r="297" spans="1:8" s="15" customFormat="1" ht="10.15" customHeight="1">
      <c r="A297" s="14"/>
      <c r="B297" s="113"/>
      <c r="C297" s="143"/>
      <c r="D297" s="75">
        <v>3</v>
      </c>
      <c r="E297" s="168"/>
      <c r="F297" s="165"/>
      <c r="G297" s="168"/>
      <c r="H297" s="178"/>
    </row>
    <row r="298" spans="1:8" s="15" customFormat="1" ht="10.15" customHeight="1">
      <c r="A298" s="14"/>
      <c r="B298" s="113"/>
      <c r="C298" s="143"/>
      <c r="D298" s="75">
        <v>2</v>
      </c>
      <c r="E298" s="168"/>
      <c r="F298" s="165"/>
      <c r="G298" s="168"/>
      <c r="H298" s="178"/>
    </row>
    <row r="299" spans="1:8" s="15" customFormat="1" ht="10.15" customHeight="1">
      <c r="A299" s="14"/>
      <c r="B299" s="113"/>
      <c r="C299" s="143"/>
      <c r="D299" s="77">
        <v>1</v>
      </c>
      <c r="E299" s="168"/>
      <c r="F299" s="166"/>
      <c r="G299" s="168"/>
      <c r="H299" s="178"/>
    </row>
    <row r="300" spans="1:8" s="15" customFormat="1" ht="10.15" customHeight="1">
      <c r="A300" s="14"/>
      <c r="B300" s="113"/>
      <c r="C300" s="145" t="s">
        <v>127</v>
      </c>
      <c r="D300" s="74">
        <v>5</v>
      </c>
      <c r="E300" s="168">
        <v>1</v>
      </c>
      <c r="F300" s="169"/>
      <c r="G300" s="168">
        <v>3</v>
      </c>
      <c r="H300" s="178"/>
    </row>
    <row r="301" spans="1:8" s="15" customFormat="1" ht="10.15" customHeight="1">
      <c r="A301" s="14"/>
      <c r="B301" s="113"/>
      <c r="C301" s="143"/>
      <c r="D301" s="75">
        <v>4</v>
      </c>
      <c r="E301" s="168"/>
      <c r="F301" s="165"/>
      <c r="G301" s="168"/>
      <c r="H301" s="178"/>
    </row>
    <row r="302" spans="1:8" s="15" customFormat="1" ht="10.15" customHeight="1">
      <c r="A302" s="14"/>
      <c r="B302" s="113"/>
      <c r="C302" s="143"/>
      <c r="D302" s="75">
        <v>3</v>
      </c>
      <c r="E302" s="168"/>
      <c r="F302" s="165"/>
      <c r="G302" s="168"/>
      <c r="H302" s="178"/>
    </row>
    <row r="303" spans="1:8" s="15" customFormat="1" ht="10.15" customHeight="1">
      <c r="A303" s="14"/>
      <c r="B303" s="113"/>
      <c r="C303" s="143"/>
      <c r="D303" s="75">
        <v>2</v>
      </c>
      <c r="E303" s="168"/>
      <c r="F303" s="165"/>
      <c r="G303" s="168"/>
      <c r="H303" s="178"/>
    </row>
    <row r="304" spans="1:8" s="15" customFormat="1" ht="10.15" customHeight="1">
      <c r="A304" s="14"/>
      <c r="B304" s="113"/>
      <c r="C304" s="143"/>
      <c r="D304" s="77">
        <v>1</v>
      </c>
      <c r="E304" s="168"/>
      <c r="F304" s="166"/>
      <c r="G304" s="168"/>
      <c r="H304" s="178"/>
    </row>
    <row r="305" spans="1:8" s="15" customFormat="1" ht="10.15" customHeight="1">
      <c r="A305" s="14"/>
      <c r="B305" s="113"/>
      <c r="C305" s="145" t="s">
        <v>128</v>
      </c>
      <c r="D305" s="74">
        <v>5</v>
      </c>
      <c r="E305" s="168">
        <v>1</v>
      </c>
      <c r="F305" s="169"/>
      <c r="G305" s="168">
        <v>2</v>
      </c>
      <c r="H305" s="178"/>
    </row>
    <row r="306" spans="1:8" s="15" customFormat="1" ht="10.15" customHeight="1">
      <c r="A306" s="14"/>
      <c r="B306" s="113"/>
      <c r="C306" s="143"/>
      <c r="D306" s="75">
        <v>4</v>
      </c>
      <c r="E306" s="168"/>
      <c r="F306" s="165"/>
      <c r="G306" s="168"/>
      <c r="H306" s="178"/>
    </row>
    <row r="307" spans="1:8" s="15" customFormat="1" ht="10.15" customHeight="1">
      <c r="A307" s="14"/>
      <c r="B307" s="113"/>
      <c r="C307" s="143"/>
      <c r="D307" s="75">
        <v>3</v>
      </c>
      <c r="E307" s="168"/>
      <c r="F307" s="165"/>
      <c r="G307" s="168"/>
      <c r="H307" s="178"/>
    </row>
    <row r="308" spans="1:8" s="15" customFormat="1" ht="10.15" customHeight="1">
      <c r="A308" s="14"/>
      <c r="B308" s="113"/>
      <c r="C308" s="143"/>
      <c r="D308" s="75">
        <v>2</v>
      </c>
      <c r="E308" s="168"/>
      <c r="F308" s="165"/>
      <c r="G308" s="168"/>
      <c r="H308" s="178"/>
    </row>
    <row r="309" spans="1:8" s="15" customFormat="1" ht="10.15" customHeight="1">
      <c r="A309" s="14"/>
      <c r="B309" s="113"/>
      <c r="C309" s="143"/>
      <c r="D309" s="77">
        <v>1</v>
      </c>
      <c r="E309" s="168"/>
      <c r="F309" s="166"/>
      <c r="G309" s="168"/>
      <c r="H309" s="178"/>
    </row>
    <row r="310" spans="1:8" s="15" customFormat="1" ht="10.15" customHeight="1">
      <c r="A310" s="14"/>
      <c r="B310" s="113"/>
      <c r="C310" s="145" t="s">
        <v>129</v>
      </c>
      <c r="D310" s="74">
        <v>5</v>
      </c>
      <c r="E310" s="168">
        <v>1</v>
      </c>
      <c r="F310" s="169"/>
      <c r="G310" s="168">
        <v>4</v>
      </c>
      <c r="H310" s="178"/>
    </row>
    <row r="311" spans="1:8" s="15" customFormat="1" ht="10.15" customHeight="1">
      <c r="A311" s="14"/>
      <c r="B311" s="113"/>
      <c r="C311" s="143"/>
      <c r="D311" s="75">
        <v>4</v>
      </c>
      <c r="E311" s="168"/>
      <c r="F311" s="165"/>
      <c r="G311" s="168"/>
      <c r="H311" s="178"/>
    </row>
    <row r="312" spans="1:8" s="15" customFormat="1" ht="10.15" customHeight="1">
      <c r="A312" s="14"/>
      <c r="B312" s="113"/>
      <c r="C312" s="143"/>
      <c r="D312" s="75">
        <v>3</v>
      </c>
      <c r="E312" s="168"/>
      <c r="F312" s="165"/>
      <c r="G312" s="168"/>
      <c r="H312" s="178"/>
    </row>
    <row r="313" spans="1:8" s="15" customFormat="1" ht="10.15" customHeight="1">
      <c r="A313" s="14"/>
      <c r="B313" s="113"/>
      <c r="C313" s="143"/>
      <c r="D313" s="75">
        <v>2</v>
      </c>
      <c r="E313" s="168"/>
      <c r="F313" s="165"/>
      <c r="G313" s="168"/>
      <c r="H313" s="178"/>
    </row>
    <row r="314" spans="1:8" s="15" customFormat="1" ht="10.15" customHeight="1">
      <c r="A314" s="14"/>
      <c r="B314" s="113"/>
      <c r="C314" s="143"/>
      <c r="D314" s="77">
        <v>1</v>
      </c>
      <c r="E314" s="168"/>
      <c r="F314" s="166"/>
      <c r="G314" s="168"/>
      <c r="H314" s="178"/>
    </row>
    <row r="315" spans="1:8" s="15" customFormat="1" ht="10.15" customHeight="1">
      <c r="A315" s="14"/>
      <c r="B315" s="113"/>
      <c r="C315" s="145" t="s">
        <v>130</v>
      </c>
      <c r="D315" s="74">
        <v>5</v>
      </c>
      <c r="E315" s="168">
        <v>1</v>
      </c>
      <c r="F315" s="169"/>
      <c r="G315" s="168">
        <v>1</v>
      </c>
      <c r="H315" s="178"/>
    </row>
    <row r="316" spans="1:8" s="15" customFormat="1" ht="10.15" customHeight="1">
      <c r="A316" s="14"/>
      <c r="B316" s="113"/>
      <c r="C316" s="143"/>
      <c r="D316" s="75">
        <v>4</v>
      </c>
      <c r="E316" s="168"/>
      <c r="F316" s="165"/>
      <c r="G316" s="168"/>
      <c r="H316" s="178"/>
    </row>
    <row r="317" spans="1:8" s="15" customFormat="1" ht="10.15" customHeight="1">
      <c r="A317" s="14"/>
      <c r="B317" s="113"/>
      <c r="C317" s="143"/>
      <c r="D317" s="75">
        <v>3</v>
      </c>
      <c r="E317" s="168"/>
      <c r="F317" s="165"/>
      <c r="G317" s="168"/>
      <c r="H317" s="178"/>
    </row>
    <row r="318" spans="1:8" s="15" customFormat="1" ht="10.15" customHeight="1">
      <c r="A318" s="14"/>
      <c r="B318" s="113"/>
      <c r="C318" s="143"/>
      <c r="D318" s="75">
        <v>2</v>
      </c>
      <c r="E318" s="168"/>
      <c r="F318" s="165"/>
      <c r="G318" s="168"/>
      <c r="H318" s="178"/>
    </row>
    <row r="319" spans="1:8" s="15" customFormat="1" ht="10.15" customHeight="1" thickBot="1">
      <c r="A319" s="14"/>
      <c r="B319" s="113"/>
      <c r="C319" s="154"/>
      <c r="D319" s="77">
        <v>1</v>
      </c>
      <c r="E319" s="170"/>
      <c r="F319" s="166"/>
      <c r="G319" s="170"/>
      <c r="H319" s="181"/>
    </row>
    <row r="320" spans="1:8" ht="21.6" thickBot="1">
      <c r="B320" s="113"/>
      <c r="C320" s="114" t="s">
        <v>131</v>
      </c>
      <c r="D320" s="115"/>
      <c r="E320" s="115"/>
      <c r="F320" s="115"/>
      <c r="G320" s="115"/>
      <c r="H320" s="116"/>
    </row>
    <row r="321" spans="1:8" s="15" customFormat="1" ht="10.15" customHeight="1">
      <c r="A321" s="14"/>
      <c r="B321" s="113"/>
      <c r="C321" s="151" t="s">
        <v>132</v>
      </c>
      <c r="D321" s="74">
        <v>5</v>
      </c>
      <c r="E321" s="167">
        <v>1</v>
      </c>
      <c r="F321" s="169"/>
      <c r="G321" s="167">
        <v>1</v>
      </c>
      <c r="H321" s="180" t="s">
        <v>183</v>
      </c>
    </row>
    <row r="322" spans="1:8" s="15" customFormat="1" ht="10.15" customHeight="1">
      <c r="A322" s="14"/>
      <c r="B322" s="113"/>
      <c r="C322" s="143"/>
      <c r="D322" s="75">
        <v>4</v>
      </c>
      <c r="E322" s="168"/>
      <c r="F322" s="165"/>
      <c r="G322" s="168"/>
      <c r="H322" s="176"/>
    </row>
    <row r="323" spans="1:8" s="15" customFormat="1" ht="10.15" customHeight="1">
      <c r="A323" s="14"/>
      <c r="B323" s="113"/>
      <c r="C323" s="143"/>
      <c r="D323" s="75">
        <v>3</v>
      </c>
      <c r="E323" s="168"/>
      <c r="F323" s="165"/>
      <c r="G323" s="168"/>
      <c r="H323" s="176"/>
    </row>
    <row r="324" spans="1:8" s="15" customFormat="1" ht="10.15" customHeight="1">
      <c r="A324" s="14"/>
      <c r="B324" s="113"/>
      <c r="C324" s="143"/>
      <c r="D324" s="75">
        <v>2</v>
      </c>
      <c r="E324" s="168"/>
      <c r="F324" s="165"/>
      <c r="G324" s="168"/>
      <c r="H324" s="176"/>
    </row>
    <row r="325" spans="1:8" s="15" customFormat="1" ht="10.15" customHeight="1">
      <c r="A325" s="14"/>
      <c r="B325" s="113"/>
      <c r="C325" s="143"/>
      <c r="D325" s="77">
        <v>1</v>
      </c>
      <c r="E325" s="168"/>
      <c r="F325" s="166"/>
      <c r="G325" s="168"/>
      <c r="H325" s="176"/>
    </row>
    <row r="326" spans="1:8" s="15" customFormat="1" ht="10.15" customHeight="1">
      <c r="A326" s="14"/>
      <c r="B326" s="113"/>
      <c r="C326" s="145" t="s">
        <v>133</v>
      </c>
      <c r="D326" s="74">
        <v>5</v>
      </c>
      <c r="E326" s="168">
        <v>1</v>
      </c>
      <c r="F326" s="169"/>
      <c r="G326" s="168">
        <v>1</v>
      </c>
      <c r="H326" s="176"/>
    </row>
    <row r="327" spans="1:8" s="15" customFormat="1" ht="10.15" customHeight="1">
      <c r="A327" s="14"/>
      <c r="B327" s="113"/>
      <c r="C327" s="143"/>
      <c r="D327" s="75">
        <v>4</v>
      </c>
      <c r="E327" s="168"/>
      <c r="F327" s="165"/>
      <c r="G327" s="168"/>
      <c r="H327" s="176"/>
    </row>
    <row r="328" spans="1:8" s="15" customFormat="1" ht="10.15" customHeight="1">
      <c r="A328" s="14"/>
      <c r="B328" s="113"/>
      <c r="C328" s="143"/>
      <c r="D328" s="75">
        <v>3</v>
      </c>
      <c r="E328" s="168"/>
      <c r="F328" s="165"/>
      <c r="G328" s="168"/>
      <c r="H328" s="176"/>
    </row>
    <row r="329" spans="1:8" s="15" customFormat="1" ht="10.15" customHeight="1">
      <c r="A329" s="14"/>
      <c r="B329" s="113"/>
      <c r="C329" s="143"/>
      <c r="D329" s="75">
        <v>2</v>
      </c>
      <c r="E329" s="168"/>
      <c r="F329" s="165"/>
      <c r="G329" s="168"/>
      <c r="H329" s="176"/>
    </row>
    <row r="330" spans="1:8" s="15" customFormat="1" ht="10.15" customHeight="1">
      <c r="A330" s="14"/>
      <c r="B330" s="113"/>
      <c r="C330" s="143"/>
      <c r="D330" s="77">
        <v>1</v>
      </c>
      <c r="E330" s="168"/>
      <c r="F330" s="166"/>
      <c r="G330" s="168"/>
      <c r="H330" s="176"/>
    </row>
    <row r="331" spans="1:8" s="15" customFormat="1" ht="10.15" customHeight="1">
      <c r="A331" s="14"/>
      <c r="B331" s="113"/>
      <c r="C331" s="145" t="s">
        <v>134</v>
      </c>
      <c r="D331" s="74">
        <v>5</v>
      </c>
      <c r="E331" s="168">
        <v>1</v>
      </c>
      <c r="F331" s="169"/>
      <c r="G331" s="168">
        <v>1</v>
      </c>
      <c r="H331" s="176"/>
    </row>
    <row r="332" spans="1:8" s="15" customFormat="1" ht="10.15" customHeight="1">
      <c r="A332" s="14"/>
      <c r="B332" s="113"/>
      <c r="C332" s="143"/>
      <c r="D332" s="75">
        <v>4</v>
      </c>
      <c r="E332" s="168"/>
      <c r="F332" s="165"/>
      <c r="G332" s="168"/>
      <c r="H332" s="176"/>
    </row>
    <row r="333" spans="1:8" s="15" customFormat="1" ht="10.15" customHeight="1">
      <c r="A333" s="14"/>
      <c r="B333" s="113"/>
      <c r="C333" s="143"/>
      <c r="D333" s="75">
        <v>3</v>
      </c>
      <c r="E333" s="168"/>
      <c r="F333" s="165"/>
      <c r="G333" s="168"/>
      <c r="H333" s="176"/>
    </row>
    <row r="334" spans="1:8" s="15" customFormat="1" ht="10.15" customHeight="1">
      <c r="A334" s="14"/>
      <c r="B334" s="113"/>
      <c r="C334" s="143"/>
      <c r="D334" s="75">
        <v>2</v>
      </c>
      <c r="E334" s="168"/>
      <c r="F334" s="165"/>
      <c r="G334" s="168"/>
      <c r="H334" s="176"/>
    </row>
    <row r="335" spans="1:8" s="15" customFormat="1" ht="10.15" customHeight="1">
      <c r="A335" s="14"/>
      <c r="B335" s="113"/>
      <c r="C335" s="143"/>
      <c r="D335" s="77">
        <v>1</v>
      </c>
      <c r="E335" s="168"/>
      <c r="F335" s="166"/>
      <c r="G335" s="168"/>
      <c r="H335" s="176"/>
    </row>
    <row r="336" spans="1:8" s="15" customFormat="1" ht="10.15" customHeight="1">
      <c r="A336" s="14"/>
      <c r="B336" s="113"/>
      <c r="C336" s="145" t="s">
        <v>135</v>
      </c>
      <c r="D336" s="74">
        <v>5</v>
      </c>
      <c r="E336" s="168">
        <v>1</v>
      </c>
      <c r="F336" s="169"/>
      <c r="G336" s="168">
        <v>2</v>
      </c>
      <c r="H336" s="176"/>
    </row>
    <row r="337" spans="1:8" s="15" customFormat="1" ht="10.15" customHeight="1">
      <c r="A337" s="14"/>
      <c r="B337" s="113"/>
      <c r="C337" s="143"/>
      <c r="D337" s="75">
        <v>4</v>
      </c>
      <c r="E337" s="168"/>
      <c r="F337" s="165"/>
      <c r="G337" s="168"/>
      <c r="H337" s="176"/>
    </row>
    <row r="338" spans="1:8" s="15" customFormat="1" ht="10.15" customHeight="1">
      <c r="A338" s="14"/>
      <c r="B338" s="113"/>
      <c r="C338" s="143"/>
      <c r="D338" s="75">
        <v>3</v>
      </c>
      <c r="E338" s="168"/>
      <c r="F338" s="165"/>
      <c r="G338" s="168"/>
      <c r="H338" s="176"/>
    </row>
    <row r="339" spans="1:8" s="15" customFormat="1" ht="10.15" customHeight="1">
      <c r="A339" s="14"/>
      <c r="B339" s="113"/>
      <c r="C339" s="143"/>
      <c r="D339" s="75">
        <v>2</v>
      </c>
      <c r="E339" s="168"/>
      <c r="F339" s="165"/>
      <c r="G339" s="168"/>
      <c r="H339" s="176"/>
    </row>
    <row r="340" spans="1:8" s="15" customFormat="1" ht="10.15" customHeight="1">
      <c r="A340" s="14"/>
      <c r="B340" s="113"/>
      <c r="C340" s="143"/>
      <c r="D340" s="77">
        <v>1</v>
      </c>
      <c r="E340" s="168"/>
      <c r="F340" s="166"/>
      <c r="G340" s="168"/>
      <c r="H340" s="176"/>
    </row>
    <row r="341" spans="1:8" s="15" customFormat="1" ht="10.15" customHeight="1">
      <c r="A341" s="14"/>
      <c r="B341" s="113"/>
      <c r="C341" s="145" t="s">
        <v>136</v>
      </c>
      <c r="D341" s="74">
        <v>5</v>
      </c>
      <c r="E341" s="168">
        <v>1</v>
      </c>
      <c r="F341" s="169"/>
      <c r="G341" s="168">
        <v>1</v>
      </c>
      <c r="H341" s="176"/>
    </row>
    <row r="342" spans="1:8" s="15" customFormat="1" ht="10.15" customHeight="1">
      <c r="A342" s="14"/>
      <c r="B342" s="113"/>
      <c r="C342" s="143"/>
      <c r="D342" s="75">
        <v>4</v>
      </c>
      <c r="E342" s="168"/>
      <c r="F342" s="165"/>
      <c r="G342" s="168"/>
      <c r="H342" s="176"/>
    </row>
    <row r="343" spans="1:8" s="15" customFormat="1" ht="10.15" customHeight="1">
      <c r="A343" s="14"/>
      <c r="B343" s="113"/>
      <c r="C343" s="143"/>
      <c r="D343" s="75">
        <v>3</v>
      </c>
      <c r="E343" s="168"/>
      <c r="F343" s="165"/>
      <c r="G343" s="168"/>
      <c r="H343" s="176"/>
    </row>
    <row r="344" spans="1:8" s="15" customFormat="1" ht="10.15" customHeight="1">
      <c r="A344" s="14"/>
      <c r="B344" s="113"/>
      <c r="C344" s="143"/>
      <c r="D344" s="75">
        <v>2</v>
      </c>
      <c r="E344" s="168"/>
      <c r="F344" s="165"/>
      <c r="G344" s="168"/>
      <c r="H344" s="176"/>
    </row>
    <row r="345" spans="1:8" s="15" customFormat="1" ht="10.15" customHeight="1">
      <c r="A345" s="14"/>
      <c r="B345" s="113"/>
      <c r="C345" s="143"/>
      <c r="D345" s="77">
        <v>1</v>
      </c>
      <c r="E345" s="168"/>
      <c r="F345" s="166"/>
      <c r="G345" s="168"/>
      <c r="H345" s="176"/>
    </row>
    <row r="346" spans="1:8" s="31" customFormat="1" ht="18.600000000000001" thickBot="1">
      <c r="A346" s="29"/>
      <c r="B346" s="148"/>
      <c r="C346" s="24" t="str">
        <f>"SCORE MOYEN - "&amp;B269</f>
        <v>SCORE MOYEN - 7. Impacts durant la phase d'utilisation</v>
      </c>
      <c r="D346" s="25"/>
      <c r="E346" s="26">
        <f>AVERAGE(E270:E319,E321:E345)</f>
        <v>1.8</v>
      </c>
      <c r="F346" s="49"/>
      <c r="G346" s="26">
        <f>AVERAGE(G270:G319,G321:G345)</f>
        <v>2.2666666666666666</v>
      </c>
      <c r="H346" s="27"/>
    </row>
    <row r="347" spans="1:8" s="15" customFormat="1" ht="10.15" customHeight="1">
      <c r="A347" s="14"/>
      <c r="B347" s="112" t="s">
        <v>137</v>
      </c>
      <c r="C347" s="155" t="s">
        <v>138</v>
      </c>
      <c r="D347" s="74">
        <v>5</v>
      </c>
      <c r="E347" s="174">
        <v>4</v>
      </c>
      <c r="F347" s="169" t="s">
        <v>184</v>
      </c>
      <c r="G347" s="174">
        <v>4</v>
      </c>
      <c r="H347" s="177" t="s">
        <v>185</v>
      </c>
    </row>
    <row r="348" spans="1:8" s="15" customFormat="1" ht="10.15" customHeight="1">
      <c r="A348" s="14"/>
      <c r="B348" s="113"/>
      <c r="C348" s="156"/>
      <c r="D348" s="75">
        <v>4</v>
      </c>
      <c r="E348" s="168"/>
      <c r="F348" s="165"/>
      <c r="G348" s="168"/>
      <c r="H348" s="178"/>
    </row>
    <row r="349" spans="1:8" s="15" customFormat="1" ht="10.15" customHeight="1">
      <c r="A349" s="14"/>
      <c r="B349" s="113"/>
      <c r="C349" s="156"/>
      <c r="D349" s="75">
        <v>3</v>
      </c>
      <c r="E349" s="168"/>
      <c r="F349" s="165"/>
      <c r="G349" s="168"/>
      <c r="H349" s="178"/>
    </row>
    <row r="350" spans="1:8" s="15" customFormat="1" ht="10.15" customHeight="1">
      <c r="A350" s="14"/>
      <c r="B350" s="113"/>
      <c r="C350" s="156"/>
      <c r="D350" s="75">
        <v>2</v>
      </c>
      <c r="E350" s="168"/>
      <c r="F350" s="165"/>
      <c r="G350" s="168"/>
      <c r="H350" s="178"/>
    </row>
    <row r="351" spans="1:8" s="15" customFormat="1" ht="10.15" customHeight="1">
      <c r="A351" s="14"/>
      <c r="B351" s="113"/>
      <c r="C351" s="156"/>
      <c r="D351" s="77">
        <v>1</v>
      </c>
      <c r="E351" s="168"/>
      <c r="F351" s="166"/>
      <c r="G351" s="168"/>
      <c r="H351" s="178"/>
    </row>
    <row r="352" spans="1:8" s="15" customFormat="1" ht="10.15" customHeight="1">
      <c r="A352" s="14"/>
      <c r="B352" s="113"/>
      <c r="C352" s="145" t="s">
        <v>139</v>
      </c>
      <c r="D352" s="74">
        <v>5</v>
      </c>
      <c r="E352" s="168">
        <v>4</v>
      </c>
      <c r="F352" s="169" t="s">
        <v>186</v>
      </c>
      <c r="G352" s="168">
        <v>2</v>
      </c>
      <c r="H352" s="178"/>
    </row>
    <row r="353" spans="1:8" s="15" customFormat="1" ht="10.15" customHeight="1">
      <c r="A353" s="14"/>
      <c r="B353" s="113"/>
      <c r="C353" s="143"/>
      <c r="D353" s="75">
        <v>4</v>
      </c>
      <c r="E353" s="168"/>
      <c r="F353" s="165"/>
      <c r="G353" s="168"/>
      <c r="H353" s="178"/>
    </row>
    <row r="354" spans="1:8" s="15" customFormat="1" ht="10.15" customHeight="1">
      <c r="A354" s="14"/>
      <c r="B354" s="113"/>
      <c r="C354" s="143"/>
      <c r="D354" s="75">
        <v>3</v>
      </c>
      <c r="E354" s="168"/>
      <c r="F354" s="165"/>
      <c r="G354" s="168"/>
      <c r="H354" s="178"/>
    </row>
    <row r="355" spans="1:8" s="15" customFormat="1" ht="10.15" customHeight="1">
      <c r="A355" s="14"/>
      <c r="B355" s="113"/>
      <c r="C355" s="143"/>
      <c r="D355" s="75">
        <v>2</v>
      </c>
      <c r="E355" s="168"/>
      <c r="F355" s="165"/>
      <c r="G355" s="168"/>
      <c r="H355" s="178"/>
    </row>
    <row r="356" spans="1:8" s="15" customFormat="1" ht="10.15" customHeight="1">
      <c r="A356" s="14"/>
      <c r="B356" s="113"/>
      <c r="C356" s="143"/>
      <c r="D356" s="77">
        <v>1</v>
      </c>
      <c r="E356" s="168"/>
      <c r="F356" s="166"/>
      <c r="G356" s="168"/>
      <c r="H356" s="178"/>
    </row>
    <row r="357" spans="1:8" s="15" customFormat="1" ht="10.15" customHeight="1">
      <c r="A357" s="14"/>
      <c r="B357" s="113"/>
      <c r="C357" s="145" t="s">
        <v>140</v>
      </c>
      <c r="D357" s="74">
        <v>5</v>
      </c>
      <c r="E357" s="168">
        <v>1</v>
      </c>
      <c r="F357" s="169" t="s">
        <v>187</v>
      </c>
      <c r="G357" s="168">
        <v>1</v>
      </c>
      <c r="H357" s="178"/>
    </row>
    <row r="358" spans="1:8" s="15" customFormat="1" ht="10.15" customHeight="1">
      <c r="A358" s="14"/>
      <c r="B358" s="113"/>
      <c r="C358" s="143"/>
      <c r="D358" s="75">
        <v>4</v>
      </c>
      <c r="E358" s="168"/>
      <c r="F358" s="165"/>
      <c r="G358" s="168"/>
      <c r="H358" s="178"/>
    </row>
    <row r="359" spans="1:8" s="15" customFormat="1" ht="10.15" customHeight="1">
      <c r="A359" s="14"/>
      <c r="B359" s="113"/>
      <c r="C359" s="143"/>
      <c r="D359" s="75">
        <v>3</v>
      </c>
      <c r="E359" s="168"/>
      <c r="F359" s="165"/>
      <c r="G359" s="168"/>
      <c r="H359" s="178"/>
    </row>
    <row r="360" spans="1:8" s="15" customFormat="1" ht="10.15" customHeight="1">
      <c r="A360" s="14"/>
      <c r="B360" s="113"/>
      <c r="C360" s="143"/>
      <c r="D360" s="75">
        <v>2</v>
      </c>
      <c r="E360" s="168"/>
      <c r="F360" s="165"/>
      <c r="G360" s="168"/>
      <c r="H360" s="178"/>
    </row>
    <row r="361" spans="1:8" s="15" customFormat="1" ht="10.15" customHeight="1">
      <c r="A361" s="14"/>
      <c r="B361" s="113"/>
      <c r="C361" s="143"/>
      <c r="D361" s="77">
        <v>1</v>
      </c>
      <c r="E361" s="168"/>
      <c r="F361" s="166"/>
      <c r="G361" s="168"/>
      <c r="H361" s="178"/>
    </row>
    <row r="362" spans="1:8" s="15" customFormat="1" ht="10.15" customHeight="1">
      <c r="A362" s="14"/>
      <c r="B362" s="113"/>
      <c r="C362" s="145" t="s">
        <v>141</v>
      </c>
      <c r="D362" s="74">
        <v>5</v>
      </c>
      <c r="E362" s="168" t="s">
        <v>50</v>
      </c>
      <c r="F362" s="169"/>
      <c r="G362" s="168" t="s">
        <v>50</v>
      </c>
      <c r="H362" s="178"/>
    </row>
    <row r="363" spans="1:8" s="15" customFormat="1" ht="10.15" customHeight="1">
      <c r="A363" s="14"/>
      <c r="B363" s="113"/>
      <c r="C363" s="143"/>
      <c r="D363" s="75">
        <v>4</v>
      </c>
      <c r="E363" s="168"/>
      <c r="F363" s="165"/>
      <c r="G363" s="168"/>
      <c r="H363" s="178"/>
    </row>
    <row r="364" spans="1:8" s="15" customFormat="1" ht="10.15" customHeight="1">
      <c r="A364" s="14"/>
      <c r="B364" s="113"/>
      <c r="C364" s="143"/>
      <c r="D364" s="75">
        <v>3</v>
      </c>
      <c r="E364" s="168"/>
      <c r="F364" s="165"/>
      <c r="G364" s="168"/>
      <c r="H364" s="178"/>
    </row>
    <row r="365" spans="1:8" s="15" customFormat="1" ht="10.15" customHeight="1">
      <c r="A365" s="14"/>
      <c r="B365" s="113"/>
      <c r="C365" s="143"/>
      <c r="D365" s="75">
        <v>2</v>
      </c>
      <c r="E365" s="168"/>
      <c r="F365" s="165"/>
      <c r="G365" s="168"/>
      <c r="H365" s="178"/>
    </row>
    <row r="366" spans="1:8" s="15" customFormat="1" ht="10.15" customHeight="1">
      <c r="A366" s="14"/>
      <c r="B366" s="113"/>
      <c r="C366" s="143"/>
      <c r="D366" s="77">
        <v>1</v>
      </c>
      <c r="E366" s="168"/>
      <c r="F366" s="166"/>
      <c r="G366" s="168"/>
      <c r="H366" s="178"/>
    </row>
    <row r="367" spans="1:8" s="81" customFormat="1" ht="21.6" thickBot="1">
      <c r="A367" s="80"/>
      <c r="B367" s="148"/>
      <c r="C367" s="35" t="str">
        <f>"SCORE MOYEN - "&amp;B347</f>
        <v>SCORE MOYEN - 8. Gestion de la fin de vie</v>
      </c>
      <c r="D367" s="36"/>
      <c r="E367" s="37">
        <f>AVERAGE(E347:E366)</f>
        <v>3</v>
      </c>
      <c r="F367" s="51"/>
      <c r="G367" s="37">
        <f>AVERAGE(G347:G366)</f>
        <v>2.3333333333333335</v>
      </c>
      <c r="H367" s="38"/>
    </row>
  </sheetData>
  <sheetProtection algorithmName="SHA-512" hashValue="CnCCTM5sBDPJytsBdiUuCn0vU+kvnVlahaHinZA6bwRRYSnunFBSexBwLNBH6g5aZapXx4xAa80r1BoNdAcIVQ==" saltValue="/vY66WZfw3sT8odou9uVRA==" spinCount="100000" sheet="1" objects="1" scenarios="1"/>
  <mergeCells count="293">
    <mergeCell ref="C362:C366"/>
    <mergeCell ref="B347:B367"/>
    <mergeCell ref="C347:C351"/>
    <mergeCell ref="E347:E351"/>
    <mergeCell ref="F347:F351"/>
    <mergeCell ref="G347:G351"/>
    <mergeCell ref="E362:E366"/>
    <mergeCell ref="B269:B346"/>
    <mergeCell ref="C269:H269"/>
    <mergeCell ref="C270:C274"/>
    <mergeCell ref="E270:E274"/>
    <mergeCell ref="F270:F274"/>
    <mergeCell ref="G270:G274"/>
    <mergeCell ref="H270:H319"/>
    <mergeCell ref="F362:F366"/>
    <mergeCell ref="G362:G366"/>
    <mergeCell ref="H347:H366"/>
    <mergeCell ref="C352:C356"/>
    <mergeCell ref="E352:E356"/>
    <mergeCell ref="F352:F356"/>
    <mergeCell ref="G352:G356"/>
    <mergeCell ref="C357:C361"/>
    <mergeCell ref="E357:E361"/>
    <mergeCell ref="F357:F361"/>
    <mergeCell ref="G357:G361"/>
    <mergeCell ref="C331:C335"/>
    <mergeCell ref="E331:E335"/>
    <mergeCell ref="F331:F335"/>
    <mergeCell ref="G331:G335"/>
    <mergeCell ref="C336:C340"/>
    <mergeCell ref="E336:E340"/>
    <mergeCell ref="F336:F340"/>
    <mergeCell ref="G336:G340"/>
    <mergeCell ref="C320:H320"/>
    <mergeCell ref="C321:C325"/>
    <mergeCell ref="E321:E325"/>
    <mergeCell ref="F321:F325"/>
    <mergeCell ref="G321:G325"/>
    <mergeCell ref="H321:H345"/>
    <mergeCell ref="C326:C330"/>
    <mergeCell ref="E326:E330"/>
    <mergeCell ref="F326:F330"/>
    <mergeCell ref="G326:G330"/>
    <mergeCell ref="C341:C345"/>
    <mergeCell ref="E341:E345"/>
    <mergeCell ref="F341:F345"/>
    <mergeCell ref="G341:G345"/>
    <mergeCell ref="C310:C314"/>
    <mergeCell ref="E310:E314"/>
    <mergeCell ref="F310:F314"/>
    <mergeCell ref="G310:G314"/>
    <mergeCell ref="C315:C319"/>
    <mergeCell ref="E315:E319"/>
    <mergeCell ref="F315:F319"/>
    <mergeCell ref="G315:G319"/>
    <mergeCell ref="C300:C304"/>
    <mergeCell ref="E300:E304"/>
    <mergeCell ref="F300:F304"/>
    <mergeCell ref="G300:G304"/>
    <mergeCell ref="C305:C309"/>
    <mergeCell ref="E305:E309"/>
    <mergeCell ref="F305:F309"/>
    <mergeCell ref="G305:G309"/>
    <mergeCell ref="C290:C294"/>
    <mergeCell ref="E290:E294"/>
    <mergeCell ref="F290:F294"/>
    <mergeCell ref="G290:G294"/>
    <mergeCell ref="C295:C299"/>
    <mergeCell ref="E295:E299"/>
    <mergeCell ref="F295:F299"/>
    <mergeCell ref="G295:G299"/>
    <mergeCell ref="G275:G279"/>
    <mergeCell ref="C280:C284"/>
    <mergeCell ref="E280:E284"/>
    <mergeCell ref="F280:F284"/>
    <mergeCell ref="G280:G284"/>
    <mergeCell ref="C285:C289"/>
    <mergeCell ref="E285:E289"/>
    <mergeCell ref="F285:F289"/>
    <mergeCell ref="G285:G289"/>
    <mergeCell ref="C275:C279"/>
    <mergeCell ref="E275:E279"/>
    <mergeCell ref="F275:F279"/>
    <mergeCell ref="B258:B268"/>
    <mergeCell ref="C258:C262"/>
    <mergeCell ref="E258:E262"/>
    <mergeCell ref="F258:F262"/>
    <mergeCell ref="G258:G262"/>
    <mergeCell ref="H258:H267"/>
    <mergeCell ref="C263:C267"/>
    <mergeCell ref="E263:E267"/>
    <mergeCell ref="F263:F267"/>
    <mergeCell ref="G263:G267"/>
    <mergeCell ref="E232:E236"/>
    <mergeCell ref="F232:F236"/>
    <mergeCell ref="G232:G236"/>
    <mergeCell ref="B217:B257"/>
    <mergeCell ref="C217:C221"/>
    <mergeCell ref="E217:E221"/>
    <mergeCell ref="F217:F221"/>
    <mergeCell ref="G217:G221"/>
    <mergeCell ref="C247:C251"/>
    <mergeCell ref="E247:E251"/>
    <mergeCell ref="F247:F251"/>
    <mergeCell ref="G247:G251"/>
    <mergeCell ref="C252:C256"/>
    <mergeCell ref="E252:E256"/>
    <mergeCell ref="F252:F256"/>
    <mergeCell ref="G252:G256"/>
    <mergeCell ref="C237:C241"/>
    <mergeCell ref="E237:E241"/>
    <mergeCell ref="F237:F241"/>
    <mergeCell ref="G237:G241"/>
    <mergeCell ref="C242:C246"/>
    <mergeCell ref="E242:E246"/>
    <mergeCell ref="F242:F246"/>
    <mergeCell ref="G242:G246"/>
    <mergeCell ref="B201:B216"/>
    <mergeCell ref="C201:C205"/>
    <mergeCell ref="E201:E205"/>
    <mergeCell ref="F201:F205"/>
    <mergeCell ref="G201:G205"/>
    <mergeCell ref="H217:H256"/>
    <mergeCell ref="C222:C226"/>
    <mergeCell ref="E222:E226"/>
    <mergeCell ref="F222:F226"/>
    <mergeCell ref="G222:G226"/>
    <mergeCell ref="H201:H215"/>
    <mergeCell ref="C206:C210"/>
    <mergeCell ref="E206:E210"/>
    <mergeCell ref="F206:F210"/>
    <mergeCell ref="G206:G210"/>
    <mergeCell ref="C211:C215"/>
    <mergeCell ref="E211:E215"/>
    <mergeCell ref="F211:F215"/>
    <mergeCell ref="G211:G215"/>
    <mergeCell ref="C227:C231"/>
    <mergeCell ref="E227:E231"/>
    <mergeCell ref="F227:F231"/>
    <mergeCell ref="G227:G231"/>
    <mergeCell ref="C232:C236"/>
    <mergeCell ref="G175:G179"/>
    <mergeCell ref="C180:C184"/>
    <mergeCell ref="E180:E184"/>
    <mergeCell ref="F180:F184"/>
    <mergeCell ref="G180:G184"/>
    <mergeCell ref="C195:C199"/>
    <mergeCell ref="E195:E199"/>
    <mergeCell ref="F195:F199"/>
    <mergeCell ref="G195:G199"/>
    <mergeCell ref="F147:F151"/>
    <mergeCell ref="G147:G151"/>
    <mergeCell ref="B164:H164"/>
    <mergeCell ref="B165:B200"/>
    <mergeCell ref="C165:C169"/>
    <mergeCell ref="E165:E169"/>
    <mergeCell ref="F165:F169"/>
    <mergeCell ref="G165:G169"/>
    <mergeCell ref="H165:H199"/>
    <mergeCell ref="C170:C174"/>
    <mergeCell ref="E170:E174"/>
    <mergeCell ref="F170:F174"/>
    <mergeCell ref="C185:C189"/>
    <mergeCell ref="E185:E189"/>
    <mergeCell ref="F185:F189"/>
    <mergeCell ref="G185:G189"/>
    <mergeCell ref="C190:C194"/>
    <mergeCell ref="E190:E194"/>
    <mergeCell ref="F190:F194"/>
    <mergeCell ref="G190:G194"/>
    <mergeCell ref="G170:G174"/>
    <mergeCell ref="C175:C179"/>
    <mergeCell ref="E175:E179"/>
    <mergeCell ref="F175:F179"/>
    <mergeCell ref="H107:H161"/>
    <mergeCell ref="C112:C116"/>
    <mergeCell ref="E112:E116"/>
    <mergeCell ref="F112:F116"/>
    <mergeCell ref="G112:G116"/>
    <mergeCell ref="C117:C121"/>
    <mergeCell ref="E117:E121"/>
    <mergeCell ref="F117:F121"/>
    <mergeCell ref="G117:G121"/>
    <mergeCell ref="C122:C126"/>
    <mergeCell ref="C132:C136"/>
    <mergeCell ref="E132:E136"/>
    <mergeCell ref="F132:F136"/>
    <mergeCell ref="G132:G136"/>
    <mergeCell ref="C137:C141"/>
    <mergeCell ref="E137:E141"/>
    <mergeCell ref="F137:F141"/>
    <mergeCell ref="G137:G141"/>
    <mergeCell ref="F122:F126"/>
    <mergeCell ref="G122:G126"/>
    <mergeCell ref="C127:C131"/>
    <mergeCell ref="E127:E131"/>
    <mergeCell ref="F127:F131"/>
    <mergeCell ref="G127:G131"/>
    <mergeCell ref="C101:C105"/>
    <mergeCell ref="E101:E105"/>
    <mergeCell ref="F101:F105"/>
    <mergeCell ref="G101:G105"/>
    <mergeCell ref="B107:B162"/>
    <mergeCell ref="C107:C111"/>
    <mergeCell ref="E107:E111"/>
    <mergeCell ref="F107:F111"/>
    <mergeCell ref="G107:G111"/>
    <mergeCell ref="E122:E126"/>
    <mergeCell ref="C152:C156"/>
    <mergeCell ref="E152:E156"/>
    <mergeCell ref="F152:F156"/>
    <mergeCell ref="G152:G156"/>
    <mergeCell ref="C157:C161"/>
    <mergeCell ref="E157:E161"/>
    <mergeCell ref="F157:F161"/>
    <mergeCell ref="G157:G161"/>
    <mergeCell ref="C142:C146"/>
    <mergeCell ref="E142:E146"/>
    <mergeCell ref="F142:F146"/>
    <mergeCell ref="G142:G146"/>
    <mergeCell ref="C147:C151"/>
    <mergeCell ref="E147:E151"/>
    <mergeCell ref="C96:C100"/>
    <mergeCell ref="E96:E100"/>
    <mergeCell ref="F96:F100"/>
    <mergeCell ref="G96:G100"/>
    <mergeCell ref="C81:C85"/>
    <mergeCell ref="E81:E85"/>
    <mergeCell ref="F81:F85"/>
    <mergeCell ref="G81:G85"/>
    <mergeCell ref="C86:C90"/>
    <mergeCell ref="E86:E90"/>
    <mergeCell ref="F86:F90"/>
    <mergeCell ref="G86:G90"/>
    <mergeCell ref="E61:E65"/>
    <mergeCell ref="F61:F65"/>
    <mergeCell ref="G61:G65"/>
    <mergeCell ref="C66:C70"/>
    <mergeCell ref="E66:E70"/>
    <mergeCell ref="F66:F70"/>
    <mergeCell ref="G66:G70"/>
    <mergeCell ref="C91:C95"/>
    <mergeCell ref="E91:E95"/>
    <mergeCell ref="F91:F95"/>
    <mergeCell ref="G91:G95"/>
    <mergeCell ref="E33:E37"/>
    <mergeCell ref="F33:F37"/>
    <mergeCell ref="G33:G37"/>
    <mergeCell ref="C38:C42"/>
    <mergeCell ref="C49:H49"/>
    <mergeCell ref="C50:G50"/>
    <mergeCell ref="H50:H105"/>
    <mergeCell ref="C51:C55"/>
    <mergeCell ref="E51:E55"/>
    <mergeCell ref="F51:F55"/>
    <mergeCell ref="G51:G55"/>
    <mergeCell ref="C56:C60"/>
    <mergeCell ref="E56:E60"/>
    <mergeCell ref="F56:F60"/>
    <mergeCell ref="C71:C75"/>
    <mergeCell ref="E71:E75"/>
    <mergeCell ref="F71:F75"/>
    <mergeCell ref="G71:G75"/>
    <mergeCell ref="C76:C80"/>
    <mergeCell ref="E76:E80"/>
    <mergeCell ref="F76:F80"/>
    <mergeCell ref="G76:G80"/>
    <mergeCell ref="G56:G60"/>
    <mergeCell ref="C61:C65"/>
    <mergeCell ref="C4:F4"/>
    <mergeCell ref="B5:F5"/>
    <mergeCell ref="D9:F9"/>
    <mergeCell ref="D10:F10"/>
    <mergeCell ref="B21:H21"/>
    <mergeCell ref="B22:B105"/>
    <mergeCell ref="C22:H22"/>
    <mergeCell ref="C23:C27"/>
    <mergeCell ref="E23:E27"/>
    <mergeCell ref="F23:F27"/>
    <mergeCell ref="G23:G27"/>
    <mergeCell ref="E38:E42"/>
    <mergeCell ref="F38:F42"/>
    <mergeCell ref="G38:G42"/>
    <mergeCell ref="C43:C47"/>
    <mergeCell ref="E43:E47"/>
    <mergeCell ref="F43:F47"/>
    <mergeCell ref="G43:G47"/>
    <mergeCell ref="H23:H47"/>
    <mergeCell ref="C28:C32"/>
    <mergeCell ref="E28:E32"/>
    <mergeCell ref="F28:F32"/>
    <mergeCell ref="G28:G32"/>
    <mergeCell ref="C33:C37"/>
  </mergeCells>
  <conditionalFormatting sqref="B14:B18">
    <cfRule type="colorScale" priority="23">
      <colorScale>
        <cfvo type="min"/>
        <cfvo type="percentile" val="50"/>
        <cfvo type="max"/>
        <color rgb="FFF8696B"/>
        <color rgb="FFFFEB84"/>
        <color rgb="FF63BE7B"/>
      </colorScale>
    </cfRule>
  </conditionalFormatting>
  <conditionalFormatting sqref="G23:G47 G51:G105 G165:G199 G201:G215 G217:G256 G270:G319 G258:G267 G321:G345 G347:G366 D23:E47 D51:E105 D347:E366 D321:E345 D270:E319 D258:E267 D217:E256 D201:E215 D165:E199 D107:E161 G107:G161">
    <cfRule type="colorScale" priority="3">
      <colorScale>
        <cfvo type="min"/>
        <cfvo type="percentile" val="50"/>
        <cfvo type="max"/>
        <color rgb="FFF8696B"/>
        <color rgb="FFFFEB84"/>
        <color rgb="FF63BE7B"/>
      </colorScale>
    </cfRule>
  </conditionalFormatting>
  <dataValidations count="1">
    <dataValidation type="list" allowBlank="1" showInputMessage="1" showErrorMessage="1" sqref="D23:D48 F367 F162:F163 G165:G199 D321:D367 F268 D51:D163 E347:E366 E321:E345 G270:G319 B14:B18 G51:G105 G321:G345 G347:G366 F48 G23:G47 E51:E105 E23:E47 E107:E161 F106 D165:E199 D201:E268 G201:G268 F216 F257 D270:E319 F346 G107:G161" xr:uid="{1D21665F-9776-46AE-9D08-EABC25C009F4}">
      <formula1>"5,4,3,2,1,N/A"</formula1>
    </dataValidation>
  </dataValidations>
  <pageMargins left="0.25" right="0.25" top="0.75" bottom="0.75" header="0.3" footer="0.3"/>
  <pageSetup paperSize="9" scale="35"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133CD9-956F-4DBF-B315-1450E2F47B16}">
  <sheetPr>
    <pageSetUpPr fitToPage="1"/>
  </sheetPr>
  <dimension ref="A1:K67"/>
  <sheetViews>
    <sheetView showGridLines="0" tabSelected="1" zoomScale="120" zoomScaleNormal="120" workbookViewId="0">
      <selection activeCell="A4" sqref="A4:XFD5"/>
    </sheetView>
  </sheetViews>
  <sheetFormatPr defaultColWidth="0" defaultRowHeight="14.45"/>
  <cols>
    <col min="1" max="1" width="2" customWidth="1"/>
    <col min="2" max="2" width="23.28515625" customWidth="1"/>
    <col min="3" max="4" width="11.5703125" customWidth="1"/>
    <col min="5" max="6" width="11.5703125" style="4" customWidth="1"/>
    <col min="7" max="7" width="19.85546875" style="4" bestFit="1" customWidth="1"/>
    <col min="8" max="8" width="33.7109375" bestFit="1" customWidth="1"/>
    <col min="9" max="9" width="11.5703125" customWidth="1"/>
    <col min="10" max="10" width="2" customWidth="1"/>
    <col min="11" max="11" width="0" hidden="1" customWidth="1"/>
    <col min="12" max="16384" width="11.5703125" hidden="1"/>
  </cols>
  <sheetData>
    <row r="1" spans="2:8" s="14" customFormat="1" ht="52.9" customHeight="1">
      <c r="C1" s="52" t="s">
        <v>142</v>
      </c>
      <c r="F1" s="54"/>
      <c r="G1" s="66"/>
    </row>
    <row r="2" spans="2:8" s="14" customFormat="1" ht="48" customHeight="1">
      <c r="B2" s="106" t="s">
        <v>40</v>
      </c>
      <c r="C2" s="106"/>
      <c r="D2" s="106"/>
      <c r="E2" s="106"/>
      <c r="F2" s="106"/>
      <c r="G2" s="106"/>
      <c r="H2" s="104"/>
    </row>
    <row r="4" spans="2:8" ht="12" customHeight="1">
      <c r="B4" s="46">
        <f>'Ex.Auto-analyse comparative'!C7</f>
        <v>45215</v>
      </c>
    </row>
    <row r="5" spans="2:8">
      <c r="B5" s="2" t="s">
        <v>188</v>
      </c>
    </row>
    <row r="29" spans="2:9" s="84" customFormat="1">
      <c r="E29" s="85"/>
      <c r="F29" s="85"/>
      <c r="G29" s="85"/>
    </row>
    <row r="30" spans="2:9" s="86" customFormat="1">
      <c r="B30" s="87" t="s">
        <v>144</v>
      </c>
      <c r="E30" s="88"/>
      <c r="F30" s="88"/>
      <c r="G30" s="88" t="s">
        <v>145</v>
      </c>
    </row>
    <row r="31" spans="2:9" s="86" customFormat="1">
      <c r="E31" s="88"/>
      <c r="F31" s="88"/>
      <c r="G31" s="89" t="s">
        <v>146</v>
      </c>
    </row>
    <row r="32" spans="2:9" s="86" customFormat="1">
      <c r="B32" s="90" t="s">
        <v>147</v>
      </c>
      <c r="C32" s="90"/>
      <c r="D32" s="90"/>
      <c r="E32" s="91" t="s">
        <v>148</v>
      </c>
      <c r="F32" s="91" t="s">
        <v>149</v>
      </c>
      <c r="G32" s="91" t="s">
        <v>150</v>
      </c>
      <c r="H32" s="91" t="s">
        <v>151</v>
      </c>
      <c r="I32" s="92"/>
    </row>
    <row r="33" spans="2:9" s="86" customFormat="1">
      <c r="B33" s="86" t="str">
        <f>'Ex.Auto-analyse comparative'!C22</f>
        <v>1.1 Stratégie d'entreprise</v>
      </c>
      <c r="E33" s="89">
        <v>1</v>
      </c>
      <c r="F33" s="89">
        <v>5</v>
      </c>
      <c r="G33" s="93">
        <f>'Ex.Auto-analyse comparative'!E48</f>
        <v>3.4</v>
      </c>
      <c r="H33" s="93">
        <f>'Ex.Auto-analyse comparative'!G48</f>
        <v>3.4</v>
      </c>
      <c r="I33" s="93"/>
    </row>
    <row r="34" spans="2:9" s="86" customFormat="1">
      <c r="B34" s="86" t="str">
        <f>'Ex.Auto-analyse comparative'!C49</f>
        <v>1.2 Stratégie de business model d'économie circulaire</v>
      </c>
      <c r="E34" s="89">
        <v>1</v>
      </c>
      <c r="F34" s="89">
        <v>5</v>
      </c>
      <c r="G34" s="93">
        <f>'Ex.Auto-analyse comparative'!E106</f>
        <v>1.2727272727272727</v>
      </c>
      <c r="H34" s="93">
        <f>'Ex.Auto-analyse comparative'!G106</f>
        <v>1.6363636363636365</v>
      </c>
      <c r="I34" s="93"/>
    </row>
    <row r="35" spans="2:9" s="86" customFormat="1">
      <c r="B35" s="86" t="str">
        <f>'Ex.Auto-analyse comparative'!B107</f>
        <v>2. Ecoconception</v>
      </c>
      <c r="E35" s="89">
        <v>1</v>
      </c>
      <c r="F35" s="89">
        <v>5</v>
      </c>
      <c r="G35" s="93">
        <f>'Ex.Auto-analyse comparative'!E162</f>
        <v>1.3636363636363635</v>
      </c>
      <c r="H35" s="93">
        <f>'Ex.Auto-analyse comparative'!G162</f>
        <v>1.5454545454545454</v>
      </c>
      <c r="I35" s="93"/>
    </row>
    <row r="36" spans="2:9" s="86" customFormat="1">
      <c r="B36" s="86" t="str">
        <f>'Ex.Auto-analyse comparative'!B165</f>
        <v>3. Impacts des matériaux</v>
      </c>
      <c r="E36" s="89">
        <v>1</v>
      </c>
      <c r="F36" s="89">
        <v>5</v>
      </c>
      <c r="G36" s="93">
        <f>'Ex.Auto-analyse comparative'!E200</f>
        <v>2.3333333333333335</v>
      </c>
      <c r="H36" s="93">
        <f>'Ex.Auto-analyse comparative'!G200</f>
        <v>2.3333333333333335</v>
      </c>
      <c r="I36" s="93"/>
    </row>
    <row r="37" spans="2:9" s="86" customFormat="1">
      <c r="B37" s="86" t="str">
        <f>'Ex.Auto-analyse comparative'!B201</f>
        <v>4. Impacts liés à la logistique des achats</v>
      </c>
      <c r="E37" s="89">
        <v>1</v>
      </c>
      <c r="F37" s="89">
        <v>5</v>
      </c>
      <c r="G37" s="93">
        <f>'Ex.Auto-analyse comparative'!E216</f>
        <v>2.6666666666666665</v>
      </c>
      <c r="H37" s="93">
        <f>'Ex.Auto-analyse comparative'!G216</f>
        <v>2.6666666666666665</v>
      </c>
      <c r="I37" s="93"/>
    </row>
    <row r="38" spans="2:9" s="86" customFormat="1">
      <c r="B38" s="86" t="str">
        <f>'Ex.Auto-analyse comparative'!B217</f>
        <v>5. Impacts liés à la transformation/production</v>
      </c>
      <c r="E38" s="89">
        <v>1</v>
      </c>
      <c r="F38" s="89">
        <v>5</v>
      </c>
      <c r="G38" s="93">
        <f>'Ex.Auto-analyse comparative'!E257</f>
        <v>3.125</v>
      </c>
      <c r="H38" s="93">
        <f>'Ex.Auto-analyse comparative'!G257</f>
        <v>3.125</v>
      </c>
      <c r="I38" s="93"/>
    </row>
    <row r="39" spans="2:9" s="86" customFormat="1">
      <c r="B39" s="86" t="str">
        <f>'Ex.Auto-analyse comparative'!B258</f>
        <v>6. Impacts liés à la logistique de son produit</v>
      </c>
      <c r="E39" s="89">
        <v>1</v>
      </c>
      <c r="F39" s="89">
        <v>5</v>
      </c>
      <c r="G39" s="93">
        <f>'Ex.Auto-analyse comparative'!E268</f>
        <v>4</v>
      </c>
      <c r="H39" s="93">
        <f>'Ex.Auto-analyse comparative'!G268</f>
        <v>4</v>
      </c>
      <c r="I39" s="93"/>
    </row>
    <row r="40" spans="2:9" s="86" customFormat="1">
      <c r="B40" s="86" t="str">
        <f>'Ex.Auto-analyse comparative'!B269</f>
        <v>7. Impacts durant la phase d'utilisation</v>
      </c>
      <c r="E40" s="89">
        <v>1</v>
      </c>
      <c r="F40" s="89">
        <v>5</v>
      </c>
      <c r="G40" s="93">
        <f>'Ex.Auto-analyse comparative'!E346</f>
        <v>1.8</v>
      </c>
      <c r="H40" s="93">
        <f>'Ex.Auto-analyse comparative'!G346</f>
        <v>2.2666666666666666</v>
      </c>
      <c r="I40" s="93"/>
    </row>
    <row r="41" spans="2:9" s="86" customFormat="1">
      <c r="B41" s="86" t="str">
        <f>'Ex.Auto-analyse comparative'!B347</f>
        <v>8. Gestion de la fin de vie</v>
      </c>
      <c r="E41" s="89">
        <v>1</v>
      </c>
      <c r="F41" s="89">
        <v>5</v>
      </c>
      <c r="G41" s="93">
        <f>'Ex.Auto-analyse comparative'!E367</f>
        <v>3</v>
      </c>
      <c r="H41" s="93">
        <f>'Ex.Auto-analyse comparative'!G367</f>
        <v>2.3333333333333335</v>
      </c>
      <c r="I41" s="93"/>
    </row>
    <row r="42" spans="2:9" s="86" customFormat="1">
      <c r="B42" s="90" t="s">
        <v>152</v>
      </c>
      <c r="C42" s="90"/>
      <c r="D42" s="90"/>
      <c r="E42" s="91">
        <f>AVERAGE(E33:E41)</f>
        <v>1</v>
      </c>
      <c r="F42" s="91">
        <v>5</v>
      </c>
      <c r="G42" s="91">
        <f>AVERAGE(G33:G41)</f>
        <v>2.5512626262626261</v>
      </c>
      <c r="H42" s="91">
        <f>AVERAGE(H33:H41)</f>
        <v>2.5896464646464645</v>
      </c>
      <c r="I42" s="94"/>
    </row>
    <row r="43" spans="2:9" s="86" customFormat="1">
      <c r="E43" s="88"/>
      <c r="F43" s="88"/>
      <c r="G43" s="88"/>
    </row>
    <row r="44" spans="2:9" s="44" customFormat="1">
      <c r="E44" s="45"/>
      <c r="F44" s="45"/>
      <c r="G44" s="45"/>
    </row>
    <row r="45" spans="2:9" s="44" customFormat="1">
      <c r="E45" s="45"/>
      <c r="F45" s="45"/>
      <c r="G45" s="45"/>
    </row>
    <row r="46" spans="2:9" s="44" customFormat="1">
      <c r="E46" s="45"/>
      <c r="F46" s="45"/>
      <c r="G46" s="45"/>
    </row>
    <row r="47" spans="2:9" s="44" customFormat="1">
      <c r="E47" s="45"/>
      <c r="F47" s="45"/>
      <c r="G47" s="45"/>
    </row>
    <row r="48" spans="2:9" s="44" customFormat="1">
      <c r="E48" s="45"/>
      <c r="F48" s="45"/>
      <c r="G48" s="45"/>
    </row>
    <row r="49" spans="5:7" s="44" customFormat="1">
      <c r="E49" s="45"/>
      <c r="F49" s="45"/>
      <c r="G49" s="45"/>
    </row>
    <row r="50" spans="5:7" s="44" customFormat="1">
      <c r="E50" s="45"/>
      <c r="F50" s="45"/>
      <c r="G50" s="45"/>
    </row>
    <row r="51" spans="5:7" s="44" customFormat="1">
      <c r="E51" s="45"/>
      <c r="F51" s="45"/>
      <c r="G51" s="45"/>
    </row>
    <row r="52" spans="5:7" s="44" customFormat="1">
      <c r="E52" s="45"/>
      <c r="F52" s="45"/>
      <c r="G52" s="45"/>
    </row>
    <row r="53" spans="5:7" s="44" customFormat="1">
      <c r="E53" s="45"/>
      <c r="F53" s="45"/>
      <c r="G53" s="45"/>
    </row>
    <row r="54" spans="5:7" s="44" customFormat="1">
      <c r="E54" s="45"/>
      <c r="F54" s="45"/>
      <c r="G54" s="45"/>
    </row>
    <row r="55" spans="5:7" s="44" customFormat="1">
      <c r="E55" s="45"/>
      <c r="F55" s="45"/>
      <c r="G55" s="45"/>
    </row>
    <row r="56" spans="5:7" s="44" customFormat="1">
      <c r="E56" s="45"/>
      <c r="F56" s="45"/>
      <c r="G56" s="45"/>
    </row>
    <row r="57" spans="5:7" s="44" customFormat="1">
      <c r="E57" s="45"/>
      <c r="F57" s="45"/>
      <c r="G57" s="45"/>
    </row>
    <row r="58" spans="5:7" s="44" customFormat="1">
      <c r="E58" s="45"/>
      <c r="F58" s="45"/>
      <c r="G58" s="45"/>
    </row>
    <row r="59" spans="5:7" s="44" customFormat="1">
      <c r="E59" s="45"/>
      <c r="F59" s="45"/>
      <c r="G59" s="45"/>
    </row>
    <row r="60" spans="5:7" s="44" customFormat="1">
      <c r="E60" s="45"/>
      <c r="F60" s="45"/>
      <c r="G60" s="45"/>
    </row>
    <row r="61" spans="5:7" s="44" customFormat="1">
      <c r="E61" s="45"/>
      <c r="F61" s="45"/>
      <c r="G61" s="45"/>
    </row>
    <row r="62" spans="5:7" s="44" customFormat="1">
      <c r="E62" s="45"/>
      <c r="F62" s="45"/>
      <c r="G62" s="45"/>
    </row>
    <row r="63" spans="5:7" s="44" customFormat="1">
      <c r="E63" s="45"/>
      <c r="F63" s="45"/>
      <c r="G63" s="45"/>
    </row>
    <row r="64" spans="5:7" s="44" customFormat="1">
      <c r="E64" s="45"/>
      <c r="F64" s="45"/>
      <c r="G64" s="45"/>
    </row>
    <row r="65" spans="5:7" s="44" customFormat="1">
      <c r="E65" s="45"/>
      <c r="F65" s="45"/>
      <c r="G65" s="45"/>
    </row>
    <row r="66" spans="5:7" s="44" customFormat="1">
      <c r="E66" s="45"/>
      <c r="F66" s="45"/>
      <c r="G66" s="45"/>
    </row>
    <row r="67" spans="5:7" s="44" customFormat="1">
      <c r="E67" s="45"/>
      <c r="F67" s="45"/>
      <c r="G67" s="45"/>
    </row>
  </sheetData>
  <sheetProtection algorithmName="SHA-512" hashValue="LMA6alvOpF5/nybmPjve/BK3VOjBKkvJlm3Ob4ERSkylzerjSjfwdTHkN7Xov0bHLYN7OjM4VaviyU2u7/2fdg==" saltValue="VjahWxeBScW5VhH5KBDtqg==" spinCount="100000" sheet="1"/>
  <mergeCells count="1">
    <mergeCell ref="B2:G2"/>
  </mergeCells>
  <pageMargins left="0.25" right="0.25" top="0.75" bottom="0.75" header="0.3" footer="0.3"/>
  <pageSetup paperSize="9" scale="71"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b766ac6f-9c2f-4687-bd32-9e5d5c102be8">
      <Terms xmlns="http://schemas.microsoft.com/office/infopath/2007/PartnerControls"/>
    </lcf76f155ced4ddcb4097134ff3c332f>
    <TaxCatchAll xmlns="d5fefe9e-36c5-4451-b08d-c89bc9ea412e" xsi:nil="true"/>
    <SharedWithUsers xmlns="d5fefe9e-36c5-4451-b08d-c89bc9ea412e">
      <UserInfo>
        <DisplayName>Valerie Spaeth</DisplayName>
        <AccountId>91</AccountId>
        <AccountType/>
      </UserInfo>
    </SharedWithUsers>
    <MediaLengthInSeconds xmlns="b766ac6f-9c2f-4687-bd32-9e5d5c102be8"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577DD4BDB6915446891C69F1C1BE37CF" ma:contentTypeVersion="18" ma:contentTypeDescription="Create a new document." ma:contentTypeScope="" ma:versionID="906c08432839cd8ea43c4f961969d197">
  <xsd:schema xmlns:xsd="http://www.w3.org/2001/XMLSchema" xmlns:xs="http://www.w3.org/2001/XMLSchema" xmlns:p="http://schemas.microsoft.com/office/2006/metadata/properties" xmlns:ns2="b766ac6f-9c2f-4687-bd32-9e5d5c102be8" xmlns:ns3="d5fefe9e-36c5-4451-b08d-c89bc9ea412e" targetNamespace="http://schemas.microsoft.com/office/2006/metadata/properties" ma:root="true" ma:fieldsID="ef677871ca70beba2c952755ce6f194e" ns2:_="" ns3:_="">
    <xsd:import namespace="b766ac6f-9c2f-4687-bd32-9e5d5c102be8"/>
    <xsd:import namespace="d5fefe9e-36c5-4451-b08d-c89bc9ea412e"/>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AutoKeyPoints" minOccurs="0"/>
                <xsd:element ref="ns2:MediaServiceKeyPoints" minOccurs="0"/>
                <xsd:element ref="ns2:MediaServiceDateTaken" minOccurs="0"/>
                <xsd:element ref="ns2:MediaServiceOCR" minOccurs="0"/>
                <xsd:element ref="ns3:SharedWithUsers" minOccurs="0"/>
                <xsd:element ref="ns3:SharedWithDetails" minOccurs="0"/>
                <xsd:element ref="ns2:MediaServiceLocation"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766ac6f-9c2f-4687-bd32-9e5d5c102be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d45fb7b3-fefe-40f0-889c-e45e26c5a48d"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5fefe9e-36c5-4451-b08d-c89bc9ea412e"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f5fbcdd9-5479-4ea1-b9a2-d32e4547c8d9}" ma:internalName="TaxCatchAll" ma:showField="CatchAllData" ma:web="d5fefe9e-36c5-4451-b08d-c89bc9ea412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B29722C-054D-481F-938C-2B7BEE9F8472}"/>
</file>

<file path=customXml/itemProps2.xml><?xml version="1.0" encoding="utf-8"?>
<ds:datastoreItem xmlns:ds="http://schemas.openxmlformats.org/officeDocument/2006/customXml" ds:itemID="{DE40D41C-B2F7-42F5-B1D4-E1FF03A9D547}"/>
</file>

<file path=customXml/itemProps3.xml><?xml version="1.0" encoding="utf-8"?>
<ds:datastoreItem xmlns:ds="http://schemas.openxmlformats.org/officeDocument/2006/customXml" ds:itemID="{441AC986-1054-4E73-B766-6D457A8A5A6E}"/>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Utilisateur</dc:creator>
  <cp:keywords/>
  <dc:description/>
  <cp:lastModifiedBy/>
  <cp:revision/>
  <dcterms:created xsi:type="dcterms:W3CDTF">2017-07-19T07:44:04Z</dcterms:created>
  <dcterms:modified xsi:type="dcterms:W3CDTF">2025-04-02T06:36:29Z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0x010100577DD4BDB6915446891C69F1C1BE37CF</vt:lpwstr>
  </property>
  <property fmtid="{D5CDD505-2E9C-101B-9397-08002B2CF9AE}" pid="3" name="Order">
    <vt:r8>308200</vt:r8>
  </property>
  <property fmtid="{D5CDD505-2E9C-101B-9397-08002B2CF9AE}" pid="4" name="xd_Signature">
    <vt:bool>false</vt:bool>
  </property>
  <property fmtid="{D5CDD505-2E9C-101B-9397-08002B2CF9AE}" pid="5" name="xd_ProgID">
    <vt:lpwstr/>
  </property>
  <property fmtid="{D5CDD505-2E9C-101B-9397-08002B2CF9AE}" pid="6" name="ComplianceAssetId">
    <vt:lpwstr/>
  </property>
  <property fmtid="{D5CDD505-2E9C-101B-9397-08002B2CF9AE}" pid="7" name="TemplateUrl">
    <vt:lpwstr/>
  </property>
  <property fmtid="{D5CDD505-2E9C-101B-9397-08002B2CF9AE}" pid="8" name="_ExtendedDescription">
    <vt:lpwstr/>
  </property>
  <property fmtid="{D5CDD505-2E9C-101B-9397-08002B2CF9AE}" pid="9" name="TriggerFlowInfo">
    <vt:lpwstr/>
  </property>
  <property fmtid="{D5CDD505-2E9C-101B-9397-08002B2CF9AE}" pid="10" name="MediaServiceImageTags">
    <vt:lpwstr/>
  </property>
</Properties>
</file>